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0730" windowHeight="10380"/>
  </bookViews>
  <sheets>
    <sheet name="Об.поз.1" sheetId="5" r:id="rId1"/>
    <sheet name="Об.поз.2" sheetId="6" r:id="rId2"/>
    <sheet name="Об.поз.3" sheetId="7" r:id="rId3"/>
    <sheet name="Об.поз.4" sheetId="8" r:id="rId4"/>
    <sheet name="Об.поз.5" sheetId="9" r:id="rId5"/>
    <sheet name="Об.поз.6" sheetId="10" r:id="rId6"/>
    <sheet name="Об.поз.7" sheetId="11" r:id="rId7"/>
    <sheet name="Об.поз.8" sheetId="12" r:id="rId8"/>
  </sheets>
  <calcPr calcId="144525"/>
</workbook>
</file>

<file path=xl/calcChain.xml><?xml version="1.0" encoding="utf-8"?>
<calcChain xmlns="http://schemas.openxmlformats.org/spreadsheetml/2006/main">
  <c r="H47" i="5"/>
  <c r="H46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9"/>
  <c r="H83" i="6"/>
  <c r="H82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9"/>
  <c r="H25" i="7"/>
  <c r="H24"/>
  <c r="H10"/>
  <c r="H11"/>
  <c r="H12"/>
  <c r="H13"/>
  <c r="H14"/>
  <c r="H15"/>
  <c r="H16"/>
  <c r="H17"/>
  <c r="H18"/>
  <c r="H19"/>
  <c r="H20"/>
  <c r="H21"/>
  <c r="H22"/>
  <c r="H23"/>
  <c r="H9"/>
  <c r="H43" i="8"/>
  <c r="H42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9"/>
  <c r="H24" i="9"/>
  <c r="H23"/>
  <c r="H10"/>
  <c r="H11"/>
  <c r="H12"/>
  <c r="H13"/>
  <c r="H14"/>
  <c r="H15"/>
  <c r="H16"/>
  <c r="H17"/>
  <c r="H18"/>
  <c r="H19"/>
  <c r="H20"/>
  <c r="H21"/>
  <c r="H22"/>
  <c r="H9"/>
  <c r="H84" i="10"/>
  <c r="H83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9"/>
  <c r="H10" i="11"/>
  <c r="H11"/>
  <c r="H12"/>
  <c r="H13"/>
  <c r="H14"/>
  <c r="H15"/>
  <c r="H16"/>
  <c r="H9"/>
  <c r="H17" s="1"/>
  <c r="H18" s="1"/>
  <c r="H17" i="12" l="1"/>
  <c r="H16"/>
  <c r="H10"/>
  <c r="H11"/>
  <c r="H12"/>
  <c r="H13"/>
  <c r="H14"/>
  <c r="H15"/>
  <c r="H9"/>
</calcChain>
</file>

<file path=xl/sharedStrings.xml><?xml version="1.0" encoding="utf-8"?>
<sst xmlns="http://schemas.openxmlformats.org/spreadsheetml/2006/main" count="679" uniqueCount="326">
  <si>
    <t>Наименование</t>
  </si>
  <si>
    <t>Обособена позиция №</t>
  </si>
  <si>
    <t>бр.</t>
  </si>
  <si>
    <t>оп.</t>
  </si>
  <si>
    <t>1</t>
  </si>
  <si>
    <t>Спринцовка 1сс инсулинова с игла, трикомпонентна</t>
  </si>
  <si>
    <t>2</t>
  </si>
  <si>
    <t>Спринцовка 2сс еднократна двукомпонентна</t>
  </si>
  <si>
    <t>3</t>
  </si>
  <si>
    <t>Спринцовка 2сс еднократна трикомпонентна</t>
  </si>
  <si>
    <t>4</t>
  </si>
  <si>
    <t xml:space="preserve">Трикомпонентна спринцовка 2 мл Luer Lock </t>
  </si>
  <si>
    <t>5</t>
  </si>
  <si>
    <t>Спринцовка 5сс еднократна двукомпонентна</t>
  </si>
  <si>
    <t>6</t>
  </si>
  <si>
    <t>Спринцовка 5сс еднократна трикомпонентна</t>
  </si>
  <si>
    <t>7</t>
  </si>
  <si>
    <t xml:space="preserve">Трикомпонентна спринцовка 5 мл Luer Lock </t>
  </si>
  <si>
    <t>8</t>
  </si>
  <si>
    <t>Спринцовка 10сс еднократна двукомпонентна</t>
  </si>
  <si>
    <t>9</t>
  </si>
  <si>
    <t>Спринцовка 10сс еднократна трикомпонентна</t>
  </si>
  <si>
    <t>10</t>
  </si>
  <si>
    <t xml:space="preserve">Трикомпонентна спринцовка 10 мл Luer Lock </t>
  </si>
  <si>
    <t>11</t>
  </si>
  <si>
    <t>Спринцовка 20сс еднократна двукомпонентна</t>
  </si>
  <si>
    <t>12</t>
  </si>
  <si>
    <t>Спринцовка 20сс еднократна трикомпонентна</t>
  </si>
  <si>
    <t>13</t>
  </si>
  <si>
    <t xml:space="preserve">Трикомпонентна спринцовка 20 мл Luer Lock </t>
  </si>
  <si>
    <t>14</t>
  </si>
  <si>
    <t>Спринцовка 50сс ексцентричен конус трикомпонентна</t>
  </si>
  <si>
    <t>Спринцовка 50сс перфузорен тип-центричен конус с Луер лок накрайник трикомпонентна</t>
  </si>
  <si>
    <t>Спринцовка 50сс катетърен конус трикомпонентна</t>
  </si>
  <si>
    <t>Спринцовка 100 сс катетърен тип с луер адаптер, в кутии</t>
  </si>
  <si>
    <t>Игла инжекционна тип "Луер" /еднократни/ i.m,,i.v.,s.c., -27G, 26G, 25G, 23G, 22G, 21G, 20G,19G,18G триповърхностно острие, ръбове (лазерно заточени), силиконово покритие</t>
  </si>
  <si>
    <t>Игла инжекционна тип "Луер" /еднократни/ i.m,,i.v.,s.c., -30G,17G, 16G, 15G, триповърхностно острие, ръбове (лазерно заточени), силиконово покритие</t>
  </si>
  <si>
    <t>Игла инжекционна с филтър 5 микрона устойчив на киселини, основи, разтворители и въглероди, 18G</t>
  </si>
  <si>
    <t>Удължител за перфузор 1800мм</t>
  </si>
  <si>
    <t>Удължител за перфузор спираловиден 300см</t>
  </si>
  <si>
    <t>Система за инфузионни разтвори с метална игла, филтър за разтвора - 15micr, игла за въздух, 21G игла - силиконово покритие, прозрачно тяло</t>
  </si>
  <si>
    <t>Система за трансфузия с пластмасова игла- гъвкава тръба с min 3мм ф, 170micr филтър, силиконизирана игла, прозрачен мек резервоар , херметичност при мин. вътрешно налягане 40Ра</t>
  </si>
  <si>
    <t>Система за инфузионни разтвори с пластмасова игла , филтър за разтвора - 15micr, игла за въздух, 21G игла - силиконово покритие, прозрачно тяло</t>
  </si>
  <si>
    <t xml:space="preserve">Инфузионна система с прецизен контрол на потока при гравитационна инфузия; флексибилна прозрачна камера, позволяваща визуален контрол на капката и бързо, и лесно регулиране нивото на течността;  филтър за течности 15 μm; вградена затваряща се система за обезвъдушаване с хидрофобен и олеофобен PTFE- филтър; прецизен регулатор, регулиращ потока </t>
  </si>
  <si>
    <t>Периферна венозна канюла -  от G14 до G24, рентгеновопозитивна лента, хидрофобен филтър, предпазно капаче, фиксиращи крилца, цветно маркировка на диаметъра</t>
  </si>
  <si>
    <t>Интравенозна канюла с предпазител -  вградени рентгенопозитивни ленти по цялата дължина; Хидрофобен кръвен фиртър; Фирксиращи крилца и инжекционен порт с капаче; Диаметри от: G14 до G24 (2,2 до 0,9 мм).</t>
  </si>
  <si>
    <t>Капачки за абокати</t>
  </si>
  <si>
    <t xml:space="preserve">Кранчета за системи - трипътни </t>
  </si>
  <si>
    <t>Трипътно кранче устойчиво на липиди и цитостатици, устойчиво на налягане до 7 bar</t>
  </si>
  <si>
    <t>Мини спайк - игла за банки с филтър</t>
  </si>
  <si>
    <t>Торби PVC уринаторни с възвратен клапан, шлаух 1.3м, вместимост на торбата 2.0л, долно  източване, шагренов вътрешен слой, маркировка за обем , с възможност за закрепване, стерилни</t>
  </si>
  <si>
    <t>Торби PVC уринаторни с възвратен клапан, шлаух 1.5м, вместимост на торбата 2.0л, долно или горно източване, шагренов вътрешен слой, маркировка за обем,  с възможност за закрепване-стерилни</t>
  </si>
  <si>
    <t>Торби PVC уринаторни с възвратен клапан, вместимост на торбата 750 мл, шагренов вътрешен слой, маркировка за обем, с възможност за закрепване към крак, стерилни </t>
  </si>
  <si>
    <t>Уринарна система, затворена, с камера за стерилна урина</t>
  </si>
  <si>
    <t>Сонда стомашна СН14-СН26</t>
  </si>
  <si>
    <t xml:space="preserve">Сонда гастродуоденална тип "Райл" с ренгеноконтрастна нишка СН6-СН24 , 1.20-L, 4 отвора </t>
  </si>
  <si>
    <t>Прозрачна PVC сонда тип Раил с  рентгеноконтрастна линия утежнен метален връх,4 странични отвора и деления на 45, 55, 65 и 75 см. / от 10 Fr до 20Fr- 125 см. Женска гъвкава свръзка с капачка.</t>
  </si>
  <si>
    <t>Сонда назодуоденална с 1.5м шлаух СН14-СН22 - 6 отвора, ренгеноконтрасна нишка</t>
  </si>
  <si>
    <t>Водач за интубационни тръби - метален</t>
  </si>
  <si>
    <t>Ректален катетър СН16-СН28</t>
  </si>
  <si>
    <t>Катетър тип "Нелатон" с рентгеноконтрастна нишка  СН6-СН30, L 360 mm</t>
  </si>
  <si>
    <t>Катетър тип "Нелатон" с рентгеноконтрастна нишка  СН6-СН28, L 500 mm</t>
  </si>
  <si>
    <t>Гръден троакар с дрен - 20 - 32 Fr/ L-40 см</t>
  </si>
  <si>
    <t>Двупътен урологичен фолей катетър с балон 3-5 mlсс  - 6 -10 CH, със силиконово покритие</t>
  </si>
  <si>
    <t>Двупътен урологичен фолей катетър с балон до 30сс - 12, 14, 16, 18, 20, 22, 24, 26 CH  със силиконово покритие</t>
  </si>
  <si>
    <t>Трипътен урологичен фолей катетър с балон до 30ml - 12, 14, 16, 18, 20, 22, 24, 26 CH със силиконово покритие</t>
  </si>
  <si>
    <t>Сет за клизма съдържащ-  торба за клизма с капацитет 1750 мл., клампа, катетър, чаршаф, сапун, лубрикант, полиетиленова ръкавица</t>
  </si>
  <si>
    <t>Интубационна тръба с балон с ниско налягане и голям обем, "Мърфи" отвор, с маркировка за вътр. диаметър на тръбата върху контр. балон, размери от 5.0 до 10.0мм</t>
  </si>
  <si>
    <t>Интубационна тръба с допълнителен лумен, с възможност за подаване на кислород от джет вентил</t>
  </si>
  <si>
    <t>Канюла носна - за възрастни</t>
  </si>
  <si>
    <t>Канюла носна - за деца</t>
  </si>
  <si>
    <t>Канюла трахеостомна</t>
  </si>
  <si>
    <t>Катетър дрен Кер №9, 10, 12, 14</t>
  </si>
  <si>
    <t>Кислородна маска тип Ешман - деца</t>
  </si>
  <si>
    <t>Кислородна маска тип Ешманн - за възрастни</t>
  </si>
  <si>
    <t>Клампа за пъпна връв</t>
  </si>
  <si>
    <t>Колектор за урина детски</t>
  </si>
  <si>
    <t xml:space="preserve">Сонда за хранене за бебета № 4-10  </t>
  </si>
  <si>
    <t>Твърд редон вакуумконтейнер с фабричен висок вакуум, с четиристепенен конектор - обем  200 сс.</t>
  </si>
  <si>
    <t>Твърд редон вакуумконтейнер с фабричен висок вакуум, с четиристепенен конектор - обем  400 сс.</t>
  </si>
  <si>
    <t>Твърд редон вакуумконтейнер с фабричен висок вакуум, с четиристепенен конектор - обем  600 сс.</t>
  </si>
  <si>
    <t>Редон дрен с рентгеноконтрастна нишка, кръстосани перфорации, дължина 50 см., СН 08/ СН 18</t>
  </si>
  <si>
    <t>Редон бутилка тип "Мехче",  нисък вакуум  (първоначално налягане 10 000 Ра), без конектираща тръба,  обем 150 сс.</t>
  </si>
  <si>
    <t>Аспирационна канюла Янкауер с възможност за контролиране на всмукването от 14Fr до 21Fr, 21 см. Двойно опаковони</t>
  </si>
  <si>
    <t>Аспирационна канюла Янкауер  от 14Fr до 21Fr, 21 см. Двойно опаковони</t>
  </si>
  <si>
    <t xml:space="preserve">Филтри за респиратори с овлажняващо и антибактериално действие, за възрастни, Ф 22мм конектор, мъртъв обем 55мл. Да осигуряват 99.99% бактериална и вирусологична защита. Произведени от полипропилен без съдържание на латекс и PVC. Резистънс при поток 30 л/мин. – не повече от 0.9 mbar. </t>
  </si>
  <si>
    <t xml:space="preserve">Филтри за респиратори с овлажняващо и антибактериално действие, за деца, Ф 22мм конектор, мъртъв обем 25мл. Да осигуряват 99.99% бактериална и вирусологична защита. Произведени от полипропилен без съдържание на латекс и PVC. Резистънс при поток 30 л/мин. – не повече от 2.8 mbar. </t>
  </si>
  <si>
    <t>Филтри тип "Изкуствен нос" за трахеостомирани пациенти. Мъртъв обем 8мл, резистанс 0,2mbar при 30л./мин. Произведени от полипропилен без съдържание на латекс и PVC.</t>
  </si>
  <si>
    <t>Механични (НЕРА) филтри за анестезия с антибактериално действие, за възрастни, Ф 22 конектор, мъртъв обем 55мл. Да осигуряват 99.9999% бактериална и вирусологична защита.Произведени от полипропилен без съдържание на PVC и латекс. Резистънс при поток 30 л/мин. – не повече от 1.3 mbar.</t>
  </si>
  <si>
    <t>Катетър моунт с  Г- образен конектор, за връзка между интубационна тръба и шлангове, с порт за аспирация, и малък порт за бронхоскопии, разтегателен, с дължина 10 - 16см, ф22, без съдържание на PVC и латекс. Резистънс при поток 60л/мин. – не повече от 2.4 mbar</t>
  </si>
  <si>
    <t>Катетър моунт с  Г- образен конектор, за връзка между интубационна тръба и шлангове, с порт за аспирация, и малък порт за бронхоскопии,  дължина 15см, ф22, без съдържание на PVC и латекс. Резистънс при поток 60л/мин. – не повече от 2.1 mbar.</t>
  </si>
  <si>
    <t>Комплект шлаухи за обдишване за еднократна употреба, състоящ се от два шланга по 1,8м и Y-парче с малък порт за бронхоскопии, без латекс и PVC.</t>
  </si>
  <si>
    <t>Комплект шлаухи за обдишване за еднократна употреба, за анестезия, състоящ се от два шланга по 1,5м и Y-парче с малък порт за бронхоскопии, балон 2л с шланг 0.8м,  без латекс и PVC</t>
  </si>
  <si>
    <t>Пациентен шланг за възрастни, за многократна употреба, силиконов,  150см</t>
  </si>
  <si>
    <t>Пациентен шланг за възрастни, за многократна употреба, силиконов,  110 см</t>
  </si>
  <si>
    <t>Пациентен шланг за възрастни, за многократна употреба, силиконов,  60 см</t>
  </si>
  <si>
    <t>Пациентен шланг за възрастни, за многократна употреба, силиконов,  35см</t>
  </si>
  <si>
    <t>Пациентен шланг за деца, за многократна употреба, силиконов,  60см</t>
  </si>
  <si>
    <t>Пациентен шланг за деца, за многократна употреба, силиконов,  110 см</t>
  </si>
  <si>
    <t>Балон за анестезия, 2.3 л, силикон</t>
  </si>
  <si>
    <t>Балон за анестезия, 1.5 л, силикон</t>
  </si>
  <si>
    <t>Влагоуловителни чашки към пациентни шлангове</t>
  </si>
  <si>
    <t>Y -конектор за пациентни шлангове с луер лок, за анестезия</t>
  </si>
  <si>
    <t xml:space="preserve">Y -конектор за пациентни шлангове, за респиратори </t>
  </si>
  <si>
    <t>Лицеви маски за анестезия за многократна употреба, силиконови, анатомични, размери от 0 до 5.</t>
  </si>
  <si>
    <t>Лицеви маски за анестезия за еднократна употреба, анатомични, прозрачни, с въздушна възглавница, цветово кодирани, размери от 1 до 6.</t>
  </si>
  <si>
    <t>Ороназална маска за неинвазивно обдишване на пациенти :  с гел, автоклавируеми за многократна употреба</t>
  </si>
  <si>
    <t xml:space="preserve"> Маска за цяло лице за неинвазивно обдишване на пациенти </t>
  </si>
  <si>
    <t>Стандартен абсорбент за клинична употреба, съставен от къси порести частици с форма на полусфера (d: 4мм). Химичен състав: калциев хидроксид, натриев хидроксит, етилен виолет, вода.. Подходящ за употреба с дихателни системи за анестезия.  Опакован в туби.</t>
  </si>
  <si>
    <t>ЦВК еднолуменен по Селдингер 4F, 5F, 6F с дължина 15 см, 20 см, 30 см.</t>
  </si>
  <si>
    <t>ЦВК двулуменен по Селдингер 7F с дължина 15 см, 20 см, 30 см.</t>
  </si>
  <si>
    <t>ЦВК трилуменен по Селдингер 5F, 7F с дължина 15 см, 20 см, 30 см.</t>
  </si>
  <si>
    <t>Артериален катетър Ледер кат</t>
  </si>
  <si>
    <t>Фогарти катетър</t>
  </si>
  <si>
    <t>Валва/клапа/ контролна за аспирация</t>
  </si>
  <si>
    <t>Стерилни хирургични ръкавици финно опудрени с чисто царевично нишест от естествен каучуков латекс избелени  с кръгъл кант  .Да притежават микро- грапава нехлъзгава повърхност и анатомична форма ,която да осигурява отличен захват и максимален комфорт .Размери от 6 до 9.0 от 260 до 285 мм.Да притежават сертификат за качество EN 455- 1 осигуряващ необходимата бариерна функция по време на операции макс. АQL 1.5 и сертификат EN 455- 2 за издръжливосна ръкавицата по време на работа по-голям от 12 N.</t>
  </si>
  <si>
    <t>чф.</t>
  </si>
  <si>
    <t>Стерилни хирургични ръкавици без пудра за чувствителна кожа със синтетично вътрешно покритие и мрежеста структура  с кръгъл кант  .Да са от естесвен латекс, бял цвят и анатомична форма ,която да осигурява отличен захват и максимален комфорт. Размери от 5.5до 9.0 от 260 до 285 мм..Да притежават сертификат за качество EN 455- 1 осигуряващ необходимата бариерна функция по време на операции макс. АQL 1.5 и сертификат EN 455- 2 за издръжливосна ръкавицата по време на работа по-голям от 12 N.</t>
  </si>
  <si>
    <t>Стерилни латексови хирургични ръкавици с ататамична форма  без пудра за  свръчувствителна кожа с максимална дебелина в областа на дланта до 0.18мм  и кръгъл кант Повърхността на ръкавицата да е с грапава структура и кафяв цвят,която да осигурява отличен захват и тактилност.Размери от 5.5до 9.0 от 250 до 285 мм.Да притежават сертификат за качество EN 455- 1 осигуряващ необходимата бариерна функция по време на операции  макс. АQL 1.0 и сертификат EN 455- 2 за издръжливосна ръкавицата по време на работа по-голям от 12 N.</t>
  </si>
  <si>
    <t>Стерилни латексови хирургични ръкавици без пудра много финни с кръгъл кант ,да могат да се поставят два чифта един върху друг .Да са със зелен цвят и анатомична форма .Да осигуряват максимална чувствителност ,да могат да се  използват в микрохирургия  Размери от 5.5до 9.0 от 270 до 290 мм.Да притежават сертификат за качество EN 455- 1 осигуряващ необходимата бариерна функция по време на операции макс. АQL 1.0 и сертификат EN 455- 2 за издръжливосна ръкавицата по време на работа по-голям от 12 N.</t>
  </si>
  <si>
    <t>Стерилни хирургични нелатексови ръкавици  без пудра  с изцяло анатомичен кръгъл кант ,да са направени от попиизопрен  . Да осигуряват максимална защита от алергии и дразнения на кожата . Да са с кремав  цвят и синтетичен вътрешен слой. Размери от 5.5до 9.0 от 270 до 285 мм. Да притежават сертификат за качество EN 455- 1 осигуряващ необходимата бариерна функция по време на операции  макс.АQL 1.0 и сертификат EN 455- 2 за издръжливосна ръкавицата по време на работа по-голям от 9 N.</t>
  </si>
  <si>
    <t>Стерилни хирургични нелатексови ръкавици без пудра ,изцяло анатомични с навит ръб, направени от полиизопрен  по технология без ускорители  . Да осигуряват максимална защита от алергии и дразнения на кожата. Да са осигурят по малка умора на ръката по време на операция . Размери от 5.5до 9.0 от 275 до 290 мм .Да притежават сертификат за качество EN 455- 1 осигуряващ необходимата бариерна функция по време на операции макс. АQL 1.0 и сертификат EN 455- 2 за издръжливосна ръкавицата по време на работа по-голям от 9 N.</t>
  </si>
  <si>
    <t xml:space="preserve">Латексови ръкавици нестерилни, с пудра лесни за слагане ,некъсливи и еластични размери от XS до XL </t>
  </si>
  <si>
    <t xml:space="preserve">Латексови ръкавици нестерилни , без пудра лесни за слагане с вътрешен слой без пудра ,некъсливи и еластични размери от XS до XL </t>
  </si>
  <si>
    <t>Нелатексови ръкавици нестерилни , нитрилни  хипоалергични без пудра лесни за слагане с вътрешен слой без латекс, цвят син, некъсливи и еластични размери от XS до XL .</t>
  </si>
  <si>
    <t>Нелатексови ръкавици нестерилни , нитрилни  хипоалергични без пудра лесни за слагане с вътрешен слой от коприна, без латекс, цвят бял, некъсливи и еластични размери от XS до XL .</t>
  </si>
  <si>
    <t>Нелатексови ръкавици нестерилни , нитрилни  хипоалергични без пудра лесни за слагане, много финни, без латекс, цвят розов, некъсливи и еластични размери от XS до XL .</t>
  </si>
  <si>
    <t>Нелатексови ръкавици нестерилни , нитрилни  хипоалергични без пудра лесни за слагане с вътрешен слой без латекс, цвят черен, некъсливи и еластични размери от XS до XL .</t>
  </si>
  <si>
    <t>Нелатексови ръкавици нестерилни , винилни  хипоалергични без пудра лесни за слагане с вътрешен слой без латекс,некъсливи и еластични размери от XS до XL .</t>
  </si>
  <si>
    <t xml:space="preserve">Латексови ръкавици нестерилни , да са текстурирани с по дебела стена и удължен маншет ,некъсливи и еластични. Да намират приложение в спешна помощ за аутопсионни цели и стерилизация . Размери от S до XL </t>
  </si>
  <si>
    <t xml:space="preserve">Ръкавици еднократни полиетиленови с грапава повърхност </t>
  </si>
  <si>
    <t>Стерилна хирургична защитна престилка , изработена от 5-слоен  нетъкан материал, минимум 35 г/кв.м. Цвят да е тъмносин, UH херметизиран, ръкавите да завършват с плетен еластичен маншет,изработен от полиестер , да не съдържа памук, етикетът за размера да е зашит при подшития ръб на врата.Съединяването на ръбовете да е чрез слепване.Престилката да едвойно опакована в нетъкан текстил , като са вкючени 2 бр.кърпи   Да имат цветен индикатор за стерилизация и 2 залепващи етикета за пренасяне, съдържащи име на доставчика, референтен и партиден номер и дата на годност върху  джоб от типа "peel-off(самозалепващ)". Да са устойчиви  към проникване на течност . Размери на престилките S,M,L,XL,XXL.</t>
  </si>
  <si>
    <t>Стерилна хирургична подсилена защитна престилка , изработена от 5-слоен  нетъкан материал, минимален грамаж 35 г/кв,да е подсилена в предната област и 3/4 от ръкавите да е от полиетилен и полипропилен с минимален грамаж 40г/кв. Цвят да е тъмносин, херметизиран, маншетите да са изработени от полиестер,  да не съдържа памук, етикетът за размера  да е зашит при подшития ръб на врата.Съединяването на ръбовете да е чрез слепване.Престилката да едвойно опакована в нетъкан текстил , като са вкючени 2 бр.кърпи.  Да имат цветен индикатор за стерилизация и 2 залепващи етикета за пренасяне, съдържащи име на доставчика, референтен и партиден номер и дата на годност върху  джоб от типа "peel-off(самозалепващ)". Да са устойчиви  към проникване на течност . Размери на престилките S,M,L,XL,XXL.</t>
  </si>
  <si>
    <t>Стерилен операционен чаршаф от нетъкан текстил 40 g/ m² - да осигурява ефикасна защита срещу проникване на течности, кръв или други изливи; да не отделя власинки - размер 90/90 без прорез</t>
  </si>
  <si>
    <t>Стерилен оаршаф от нетъкан текстил 40 g/ m² - да осигурява ефикасна защита срещу проникване на течности, кръв или други изливи; да не отделя власинки - размер 90/90 с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</si>
  <si>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130/220 без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</si>
  <si>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130/220 с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</si>
  <si>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140/240 без прорез</t>
  </si>
  <si>
    <t>Стерилен операционен чаршаф от нетъкан текстил 40 g/ m² - да осигурява ефикасна защита срещу проникване на течности, кръв или други изливи;  да не отделя власинки - размер 140/240 с прорез</t>
  </si>
  <si>
    <t>Стерилен халат за посетител- да е от хидрофобен нетъкан материал осигуряващ ефективна защита от течности и бактерии .Престилката да е с  дълъг ръкав,без маншет да е снабдена с допълнително връзки: Размери :S, M, L, XL, XXL.</t>
  </si>
  <si>
    <t>Нестерилен халат за посетител- да е от хидрофобен нетъкан материал осигуряващ ефективна защита от течности и бактерии .Престилката да е с  дълъг ръкав, с еластичен маншет да е снабдена с допълнително връзки: Размери :S, M, L, XL, XXL</t>
  </si>
  <si>
    <t>Нестерилен еднократен  комплект за опериране тип пижама направен от хидрофобен нетъкан материал :Състои се от панталон с пришита лента на талията и Т- орбазна блуза. Размери :S, M, L, XL, XXL</t>
  </si>
  <si>
    <t>Стерилен хирургичен комплект тип "основен"  - покривките  да не съдържат вискоза или целулоза, да са изработени от абсорбиращо полиетиленово фолио + нетъкан материал , минимум 62 g/m². Съдържание:  1 Mayo права покривка (налична в контрастен  цвят) - минимални размери 80x145 cm, да е изработена от минимум 0,065 mm дебел половиетилен филм, подсилен с абсорбиращ нетъкан материал , 1 горна прилепваща покривка - минимални размери 150x240 cm, 1 долна прилепваща покривка - минимални размери 170x175 cm, 2 странични прилепващи покривки - минимални размери 75x90 cm,  1  залепваща лента 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 нетъкан материал, нинимални размери 75x190cm.  Целият комплект да е опакован в  джоб тип "peel-off"( самозалепващ 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</si>
  <si>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"универсален, подсилен"  - ,покривките  да не съдържат вискоза или целулоза, да са изработени от абсорбиращо полиетиленово фолио + нетъкан материал , минимум 62 g/m².  подсилен със  70 gsm Spunlace с капацитет на абсорбция минимум 600%. Съдържание:  1 Mayo права покривка (налична в контрастен цвят) - минимални размери 80x145 cm,да е изработена от минимум 0,065 mm дебел половиетилен филм, подсилен с абсорбиращ нетъкан материал  1 подсилена горна прилепваща покривка - минимални размери 150x240 cm, размер на подсилване минимум 50x75cm, 1 подсилена долна прилепваща покривка - минимални размери 170x200 cm, размер на подсилване минимум 50x75cm, 2 подсилени странични прилепващи покривки - минимални размери 75x90 cm,  размер на подсилване минимум 45x60cm, 1  залепваща лента 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 дебел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</si>
  <si>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 xml:space="preserve">Стерилен хирургичен комплект тип "абдоминален - покривките да са изработени от абсорбиращо полиетиленово фолио + нетъкан материал , минимум 62 g/m², подсилен със  70 gsm Spunlace с капацитет на абсорбция минимум 600%. Съдържание:   Mayo права покривка (налична в контрастен  цвят) - минимални размери 80x145 cm, изработена от минимум 0,065 mm дебел половиетилен филм, подсилен с абсорбиращ нетъкан материал  , 1 подсилена абдоминална покривка - минимални размери 230x260 cm с интегрирани гамащи, 2 фенестрации: абдоминална - прилепваща, минимален размер 32x40cm, заобиколена с подсилване с минимални размери 60x120cm, и перинеална - неприлепваща, с минимални размери 9x12cm, заобиколена с подсилване с минимални размери 50x84cm, и 3 интегрирани 2,5x15cm фиксатори за тръби велкро, 2 целулозни хавлии 30x40cm,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</si>
  <si>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"колянна артроскопия"    - покривките да не съдържат вискоза или целулоза, изработени от абсорбиращо полиетиленово фолио + нетъкан материал , минимум грамаж 62 g/m². Съдържание   - 1 Mayo права покривка (налична в контрастен цвят) - минимални размери 80x145cm, изработена от минимум 0,065 mm дебел половиетилен филм, подсилен с абсорбиращ нетъкан материал , 1 покривка за колянна артроскопия с минимални размери 200x320 cm, с 2 еластични (регулируеми) отвърстия, един джоб за събиране на течност с изходно отвърстие и фиксатор за тръби велкро 2,5x25 cm, 1 покривка под крака - минимални размери 150x150 cm, 1 стокинет - минимални размери 25x80 cm, 2 залепващи ленти 9x50 cm, 2 целулозни хавлии 30x40 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нетъкан материал,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</si>
  <si>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"ръка/крак" - покривките да  са изработени от абсорбиращо полиетиленово фолио  + нетъкан материал , минимум  62 g/m², подсилен със  70 gsm Spunlace нетъкан, с капацитет на абсорбция минимум 600%. Съдържание:  - 1  покривка за ръка/крак с минимални размери 220x320cm, с 1 еластично (регулируемо) отвърстие φ 3 cm, заобиколено от подсилена област с минимални размери 150x150cm,  2 целулозни хавлии 30x40 cm, подсилени със синтетична мрежа. Всички покривки  да са увити в покривка за масата за инструментите - минимални размери 140x190 cm, изработена от минимум 5 μm  дебел  полиетиленов филм, подсилен с абсорбиращ нетъкан материал , с минимални размери 75x190cm.  Целият комплект да е опакован в 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</si>
  <si>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"раменна артроскопия"  - покривките  да са изработени от абсорбиращо полиетиленово фолио + нетъкан материал, минимум  62 g/m², подсилен със  70 gsm Spunlace нетъкан, с капацитет на абсорбция минимум 600%. Съдържание: - 1 Mayo права покривка (налична в контрастен цвят) - минимални размери 80x145 cm, изработена от минимум 0,065 mm дебел PE филм, подсилен с PP нетъкан, 1 прилепваща покривка за раменна артроскопия с минимални размери 200x260 cm, с 2 U-цепки 7x60 cm, заобиколени от минимално подсилване 100x130 cm, 1 прилепваща покривка с минимални размери 150x240 cm, с област на подсилване с минимални размери 50x75 cm, 1 покривка под крайника - минимални размери 150x150cm, 1 стокинет - минимални размери 25x80 cm, 2 Spunlace залепващи ленти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 , с минимални размери 75x190cm.  Целият комплект да е опакован в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трябва да  съдържат латекс и джобът трябва да съдържа подходяща информация (пиктограма</t>
  </si>
  <si>
    <t xml:space="preserve">Стерилен хирургичен комплект тип "тазова хирургия"   - покривките да са изработени от абсорбиращо полиетиленово фолио + нетъкан материал, минимум 62 g/m², подсилен със  70 gsm Spunlace нетъкан, с капацитет на абсорбция минимум 600%. Съдържание:  - 1 Mayo права покривка (налична в червен цвят) - минимални размери 80x145 cm, изработена от минимум 0,065 mm дебел PE(полиетиленово фолио) филм, подсилен с PP нетъкан, 1 прилепваща тазова покривка с минимални размери 200x260 cm, с U-цепка 7x95 cm, заобиколена от минимално подсилване 150x160 cm, 1 прилепваща покривка с минимални размери 170x300 cm, 1 покривка 75x90cm, 1 стокинет - минимални размери 35x120 cm, 2 Spunlace залепващи ленти 9x50 cm, 4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нетъкан материал , с минимални размери 75x190cm.  Целият комплект да е опакован в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</si>
  <si>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 xml:space="preserve">Стерилен хирургичен комплект тип "Цезарево сечение ІІ (легнало положение)"   - покривките да не съдържат вискоза или целулоза,  да са изработени от абсорбиращо полиетиленово фолио +нетъкан материал, минимум  62 g/m². Съдържание:  - 1 Mayo права покривка (налична в контрастен цвят) - минимални размери 80x145cm, изработена от 0,065 mm дебел  полиетиленов филм, подсилен с абсорбиращ  нетъкан материал , 1 покривка за Цезарево сечение с минимални размери 250x315 cm, с фенестрация, заобиколена с джоб за събиране на течност с минимални размери 80x80 cm, с филтър и 2 изходни отвърствия, мека бяла минимално 50 gsm Spunlace завивка за бебе - минимален размер 90x100 cm, 1 залепваща лента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филм,подсилен с абсорбиращ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Опаковките трябва да бъдат сложени в полиетиленов пакет, преди да се поставят в картонена кутия. </t>
  </si>
  <si>
    <t xml:space="preserve">Стерилен хирургичен комплект тип "гинекология"  -  да е изработен от абсорбиращо полиетиленово фолио + нетъкан материал, минимум 62 g/m². Съдържание:   - 1 Mayo права покривка (налична в контрастен цвят) - минимални размери 80x145cm, изработена от 0,065 mm дебел PE филм, подсилен с PP нетъкан, 1 гинекологична покривка с минимални размери 250x300 cm, с вградени гамаши, залепваща фенестрация  9x12cm, заобиколена с джоб за подсилване с минимални размери 50x140 cm, 1  8 μm прозрачна РЕ покривна за перинеалната област 50x50 cm, 1 покривка за под седалището с минимален размер - 75x90 cm, 1 залепваща лента 9x50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</t>
  </si>
  <si>
    <t xml:space="preserve">Стерилен хирургичен комплект тип "гинекология ІІ"  - покривките да не съдържат вискоза или целулоза, изработени от абсорбиращо полиетиленово фолио + нетъкан материал, минимум  62 g/m². Съдържание: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1 гинекологична покривка с минимален размер 250x300 cm, с вградени гамаши, залепваща фенестрация 9x12cm, и джоб за събиране на течност с филтър и изходно отвърстие, 1 покривка за под седалището - 75x90 cm, 1 залепваща лента 9x50 cm, 1 целулозна хавлия 30x40 cm, подсилена със синтетична мрежа. Всички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 , с минимални размери 75x190cm.  Целият комплект да е опакован в  джоб тип "peel-off(самозалепващ)"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</si>
  <si>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"лапароскопия І (легнало положение)"  - покривките да са изработени от абсорбиращо полиетиленово фолио + нетъкан материал, минимум  62 g/m², подсилен със  70 gsm Spunlace нетъкан, с капацитет на абсорбция минимум 600%. Съдържание:    1 Mayo права покривка (налична в контрастен цвят) - минимални размери 80x145 cm, изработена от мимимум 0,065 mm дебел  полиетиленов филм, подсилен с абсорбиращ нетъкан материал , 1 покривка за лапароскопия с минимални размери 250x310 cm, със залепваща фенестрация  28x32 cm, с подсилване с минимален размер 16x50 cm от двете страни с 8 фиксатора за кръгъл дренаж и тръби и два прозрачни двойни джоба за инструменти, всеки от тях по  40x73 cm, 2 целулозни хавлии 30x40 cm, подсилени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филм, подсилен с абсорбиращ  нетъкан материал , с минимални размери 75x190cm.  Целият комплект  да е опакован в самозалепващ джоб тип "peel-off"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</si>
  <si>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 xml:space="preserve">Стерилен хирургичен комплект тип "лапароскопия ІІ (позиция за литотомия)"   - покривките  да са изработени от абсорбиращо полиетиленово фолио + нетъкан материал, минимум   62 g/m², подсилен със  70 gsm Spunlace нетъкан, с капацитет на абсорбция минимум 600%. Съдържание:   1 Mayo права покривка (налична в контрастен цвят) - минимални размери 80x145 cm, изработена от мимимум 0,065 mm дебел  полиетиленов филм, подсилен с абсорбиращ  нетъкан материал , 1 покривка за лапароскопия с минимални размери 260x300 cm, с вградени гамаши, залепваща фенестрация  28x32 cm, с подсилване с минимален размер 16x50 cm от двете страни с 8 фиксатора за кръгъл дренаж и тръби и два прозрачни двойни джоба за инструменти, всеки от тях по  40x73 cm, 2 целулозни хавлии 30x40 cm, подсилен с нетъкан материал със синтетична мрежа. Всички покривки да са увити в покривка за масата за инструментите - минимални размери 140x190 cm, изработена от минимум 5 μm  дебел полиетиленов филм подсилен 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не съдържат латекс и джобът трябва да съдържа подходяща информация (пиктограма). </t>
  </si>
  <si>
    <t xml:space="preserve">Стерилен хирургичен комплект тип "урология"  - покривките да не съдържат вискоза или целулоза,  да са изработени от абсорбиращо полиетиленово фолио + нетъкан материал, минимум г 62 g/m². Съдържание:   1 покривка за урология с минимални размери 185x260 cm, с вградени гамаши, с джоб за събиране на течност с филтър и изходно отвърстие, и 2 залепващи фенестраци:  над пубиса и перинеално, и безлатексен предпазител за пръст, 1 самозалепваща се нетъкана лента, 2 целулозни хавлии 30x40 cm, подсилени със синтетична мрежа. Всички  покривки да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 </t>
  </si>
  <si>
    <t>Стерилен хирургичен комплект тип "ангиография" - покривките да не съдържат вискоза или целулоза,  да са изработени от абсорбиращо полиетиленово фолио от нетъкан материал, минимум  62 g/m². Съдържание:      1 покривка за ангиография с минимални размери 210x270 cm, с 2 залепващи отвърстия  φ 16 cm, напълнени с филм за инцизия, прозрачен полиетиленов филм от едната страна, 1 самозалепващ двоен фиксатор за тръба, 2 целулозни хавлии 30x40 cm, подсилени със синтетична мрежа. Всички покривки са увити в покривка за масата за инструментите - минимални размери 140x190 cm, изработена от минимум 5 μm  дебел  полиетиленов филм, подсилен с абсорбиращ  нетъкан материал , с минимални размери 75x190cm.  Целият комплект да е опакован в джоб тип "peel-off"(самозалепващ) с два самозалепващи се етикета за пренасяне, съдържащи име на доставчика, референтен и партиден номер и дата на годност. Покривките да не съдържат латекс и джобът трябва да съдържа подходяща информация (пиктограма).</t>
  </si>
  <si>
    <t>Маска от нетъкан текстил, 3-слойна, едностранно дишаща, снабдена с интегрирана пластична скоба, която позволява перфектно анатомично оформяне, изработена от недразнещ, без мирис, мек материал, приятен за кожата</t>
  </si>
  <si>
    <t>Шапка тип боне от нетъкан текстил, нестерилна, d.60 см</t>
  </si>
  <si>
    <t>Калцуни от полиетилен , нешумящи</t>
  </si>
  <si>
    <t>Еднократни чаршафи 80 см/180 см</t>
  </si>
  <si>
    <t>ПЕЛЕНИ ОТ НТТ 60/60</t>
  </si>
  <si>
    <t>ПЕЛЕНИ ОТ НТТ 60/90</t>
  </si>
  <si>
    <t>Ролка гладко фолио за стерилизация с индикатор за пара и ЕО 7,5сm/200m</t>
  </si>
  <si>
    <t>Ролка гладко фолио за стерилизация с индикатор за пара и ЕО 10сm/200m</t>
  </si>
  <si>
    <t>Ролка гладко фолио за стерилизация с индикатор за пара  и ЕО 15сm/200m</t>
  </si>
  <si>
    <t>Ролка гладко фолио за стерилизация с индикатор за пара и ЕО 20сm/200m</t>
  </si>
  <si>
    <t>Ролка гладко фолио за стерилизация с индикатор за пара и ЕО 30сm/200m</t>
  </si>
  <si>
    <t>Ролка гладко фолио за стерилизация с индикатор за пара и ЕО 40сm/200m</t>
  </si>
  <si>
    <t>Бинт марлен  5м/5см</t>
  </si>
  <si>
    <t>Бинт марлен 10м/10см</t>
  </si>
  <si>
    <t>Бинт марлен 10м/16см</t>
  </si>
  <si>
    <t xml:space="preserve">БИНТОВЕ - ЛАСТИЧНИ 10М./ 10СМ. </t>
  </si>
  <si>
    <t>Компрес марлен Микулич 40/40 4 дипли</t>
  </si>
  <si>
    <t>Компрес марлен Микулич 40/40 8 дипли</t>
  </si>
  <si>
    <t>Лигнин  1 кг</t>
  </si>
  <si>
    <t>Лиостипт 5/3</t>
  </si>
  <si>
    <t>Лиостипт 5/8</t>
  </si>
  <si>
    <t>Марля на пакет  1м</t>
  </si>
  <si>
    <t>Марля на пакет  5  м</t>
  </si>
  <si>
    <t>Марля на топове 200м/100см 17 нишки</t>
  </si>
  <si>
    <t>топ</t>
  </si>
  <si>
    <t>Марля на топове 200м/100см 20 нишки</t>
  </si>
  <si>
    <t>Памук 80 г</t>
  </si>
  <si>
    <t>Санпласт 5см/5м</t>
  </si>
  <si>
    <t>Санпласт хипоалергичен вискоза -   5см/5м</t>
  </si>
  <si>
    <t xml:space="preserve">Абсорбираща желатинова хемостатична гъба </t>
  </si>
  <si>
    <t>Абсорбираща желатинова хемостатична гъба назална</t>
  </si>
  <si>
    <t>Компрес марлен, нестерилен, 17 н., 5/5/8 дипли х 100бр.</t>
  </si>
  <si>
    <t>Компрес марлен, нестерилен, 17 н., 7.5/7.5/8 дипли х 100бр.</t>
  </si>
  <si>
    <t>Компрес марлен, нестерилен, 17 н., 10/10/8 дипли х 100бр.</t>
  </si>
  <si>
    <t>Компрес марлен, нестерилен, 17 н., 10/20/8 дипли х 100бр.</t>
  </si>
  <si>
    <t>Компрес марлен, нестерилен, 17 н., 5/5/16 дипли х 100бр.</t>
  </si>
  <si>
    <t>Компрес марлен, нестерилен, 17 н., 7.5/7.5/16 дипли х 100бр.</t>
  </si>
  <si>
    <t>Компрес марлен, нестерилен, 17 н., 10/10/16 дипли х 100бр.</t>
  </si>
  <si>
    <t>Компрес марлен, нестерилен, 17 н., 10/20/16 дипли х 100бр.</t>
  </si>
  <si>
    <t>Компрес марлен, 17 н., 8 дипли, стерилен - 5/5 х 1бр.</t>
  </si>
  <si>
    <t>Компрес марлен, 17 н., 8 дипли, стерилен - 7.5/7.5 х 1бр.</t>
  </si>
  <si>
    <t>Памук естествен</t>
  </si>
  <si>
    <t>кг</t>
  </si>
  <si>
    <t>Пластир прозрачен порьозен, лесно се къса в две посоки, подходящ за фиксиране на канюли и катетри 5 cm х 5 m</t>
  </si>
  <si>
    <t>Хипоалергична, фиксираща лента от нетъкан текстил, със синтетичен адхезив, мека и гъвкава, еластична по ширина 2.5см/10м</t>
  </si>
  <si>
    <t>Хипоалергична, фиксираща лента от нетъкан текстил, със синтетичен адхезив, мека и гъвкава, еластична по ширина 5см/10м</t>
  </si>
  <si>
    <t>Хипоалергична, фиксираща лента от нетъкан текстил, със синтетичен адхезив, мека и гъвкава, еластична по ширина 10см/10м</t>
  </si>
  <si>
    <t>Хипоалергична, фиксираща лента от нетъкан текстил, със синтетичен адхезив, мека и гъвкава, еластична по ширина 15см/10м</t>
  </si>
  <si>
    <t>Хипоалергична, фиксираща лента от нетъкан текстил, със синтетичен адхезив, мека и гъвкава, еластична по ширина 20см/10м</t>
  </si>
  <si>
    <t>Стерилна, прозрачна лепенка от полиуретаново фолио за закрепване на периферни катетри 6х7 см с рамка и етикет</t>
  </si>
  <si>
    <t>Стерилна самофиксираща се превръзка с прорез за канюли със заоблени краища от НТТ с двуслойна подложка: пропусклив мрежест контактен слой от полиетилен, незалепващ за раната и абсорбиращ вискозен слой; допълнителен почистващ тампон; размер 8 х 6 см</t>
  </si>
  <si>
    <t>Стерилна самофиксираща се превръзка за канюли от мек нетъкан материал с прозрачен прозорец за мониториране и прорез; овална форма; размер 9 х 7 см</t>
  </si>
  <si>
    <t>Стерилна, прозрачна лепенка от полиуретаново фолио за закрепване на периферни катетри 10х12 см с рамка и етикет</t>
  </si>
  <si>
    <t>Компрес абдоминален Микулич, марля 17 н./ кв. см , 45х45 см., 4 дипли, стерилни, зелени пред пране х 3 бр. в оп.</t>
  </si>
  <si>
    <t>Високо еластичен мрежест тубуларен бинт за прикрепяне на превръзки към всички части на тялото, изработен от 68% избелен памук, 24% полиамид, 8% еластан, надлъжна еластичност мин.95% и напречна мин. 800%; оформяне без нищене, подлежи на стерилизация на пара 134°С, ролка 25 метра.</t>
  </si>
  <si>
    <t>N3  - 3 см (длани, ръце и детски глави)</t>
  </si>
  <si>
    <t>N4 -  5 см (крака, ходила и детски торс)</t>
  </si>
  <si>
    <t>N5 – 6,5 см (глава и детски торс)</t>
  </si>
  <si>
    <t xml:space="preserve">Стерилна самофиксираща се превръзка със заоблени краища от 100% полиестерен нетъкан материал с двуслойна подложка: пропусклив мрежест контактен слой от полиетилен, незалепващ за раната и абсорбиращ, вискозен слой, хипоалергичен синтетичен адхезив без колофон, латекс и фталати ; </t>
  </si>
  <si>
    <t>7.2 х 5 см подложка 4х2,5см</t>
  </si>
  <si>
    <t>15 х 8 см, подложка11х3,8см</t>
  </si>
  <si>
    <t xml:space="preserve">20 х 8 см,подложка16х3,8см </t>
  </si>
  <si>
    <t>35 х 10 см, подложка 30,5х5,5 см</t>
  </si>
  <si>
    <t>Стерилна памперсна атравматична превръзка- компрес, със сърцевина от силноабсорбираща разбита целулоза , контактен слой от хидрофилен нетъкан полипропилен, и горен слой от хидрофобен нетъкан полипропилен; без съдържание на латекс, колофон и фталати</t>
  </si>
  <si>
    <t>10 х 10 см</t>
  </si>
  <si>
    <t>20 х 10 см</t>
  </si>
  <si>
    <t>15 х 20 см</t>
  </si>
  <si>
    <t>15 х 25 см</t>
  </si>
  <si>
    <t>Стерилна многослойна полиакрилатна превръзка със сърцевина от суперабсорбиращи гранули, с хидрофобна обвивка от синтетични нишки, импрегнирана с разтвор на Рингер; за 24 часа- размер;</t>
  </si>
  <si>
    <t xml:space="preserve">7,5 х 7,5 </t>
  </si>
  <si>
    <t xml:space="preserve"> 4 х 7 см, </t>
  </si>
  <si>
    <t>Стерилна многослойна полиакрилатна превръзка за кухинни рани със сърцевина от суперабсорбиращи гранули, с хидрофобна обвивка от синтетични нишки, импрегнирана с разтвор на Рингер; за 24 часа</t>
  </si>
  <si>
    <t>Стерилна тюлена мазева превръзка с антибактериален ефект, импрегнирана с метално сребро и смес от естери на натурални мастни киселини и глицерол от растителен произход</t>
  </si>
  <si>
    <t>10 х 20 см</t>
  </si>
  <si>
    <t>Силноабсорбираща хидроактивна полиуретанова превръзка със система на отворени пори с капилярно действие за средно до силно ексудиращи улкуси, с горен слой, пропусклив за водни пари</t>
  </si>
  <si>
    <t xml:space="preserve">размер 10 х 10 см, </t>
  </si>
  <si>
    <t>размер 10 х 20 см,</t>
  </si>
  <si>
    <t xml:space="preserve">размер 15 х 15 см, </t>
  </si>
  <si>
    <t>Стерилна абсорбираща самофиксираща се превръзка с хидроколидна матрица от синтетичен еластомер, минерално масло и натриев карбоксиметилцелулоза, покрита с полупрозрачен, водоотблъскващ горен слой от полиуретанов филм, за стимулиране на гранулация и епителизация</t>
  </si>
  <si>
    <t xml:space="preserve">7.5 х 7.5 см, </t>
  </si>
  <si>
    <t xml:space="preserve">10 х 10 см, </t>
  </si>
  <si>
    <t xml:space="preserve">15 х 15 см, </t>
  </si>
  <si>
    <t>Марлени топчета, 100% памук, 24 н/кв. см., препарирани, нестерилни, с рентг. Контр. Нишка, 6х6см</t>
  </si>
  <si>
    <t>Пяна за меко и бързо почистване на кожата, съдържа креатин, изопарафин и патентован неутрализатор на миризмата; неутрално рН, не е необходимо използването на вода; флакон 400 мл</t>
  </si>
  <si>
    <t>Хидроактивен гел за почистване и овлажняване на дълбоки и сухи рани и размекване на некротична тъкан, съдържа глицерол, хидроксиетил целулоза, карбокси метил целулоза, разтвор на Рингер ; в спринцовка с мерителна скала на буталото, 15 гр.</t>
  </si>
  <si>
    <t>Катетър абдоминален - отворен канал; шест отвора; дължина 600mm; размери CH6 - CH36</t>
  </si>
  <si>
    <t>Уринатор женски</t>
  </si>
  <si>
    <t xml:space="preserve">брой </t>
  </si>
  <si>
    <t xml:space="preserve">Уринатор мъжки </t>
  </si>
  <si>
    <t xml:space="preserve">Подлоги </t>
  </si>
  <si>
    <t>Стерилни шпатули</t>
  </si>
  <si>
    <t>Нетерилни шпатули</t>
  </si>
  <si>
    <t>Четка за цитонамазка</t>
  </si>
  <si>
    <t>Четка за цитонамазка стерилна</t>
  </si>
  <si>
    <t>Полиамидни антимикробни конци – чилета * № 3/0-6</t>
  </si>
  <si>
    <t>кутия</t>
  </si>
  <si>
    <t>Спекулум вагинален S,M,L</t>
  </si>
  <si>
    <t>Спринцовка 50сс за перфузор "ИП2/50Импулс АД Габрово"</t>
  </si>
  <si>
    <t xml:space="preserve">Сонда ендобронхиална аспирационна-два отвора; отворен канал; накрайник с цветово кодиране на размера: размери CH6, CH8, CH10;CH12, CH14, CH16,CH18,CH20.
</t>
  </si>
  <si>
    <t xml:space="preserve">Нерезорбируем монофиламентен конец от полипропилен, USP 4/0, 75 см, 1/2 обла игла със силиконово покритие 22 мм   </t>
  </si>
  <si>
    <t xml:space="preserve">Нерезорбируем монофиламентен конец от полипропилен, USP 3/0, 75 см, 3/8 обратно режеща игла със силиконово покритие 24 мм   </t>
  </si>
  <si>
    <t>Сензор за поток, за анестезиологични и дихателни апарати AVANCE CARESTATION</t>
  </si>
  <si>
    <t>Кислороден сензор за анестезиологични и дихателни апарати AVANCE CARESTATION</t>
  </si>
  <si>
    <t>Аспирационен шлаух с два конектора, 210 см, №25</t>
  </si>
  <si>
    <t>Комплект за перкутанна трахеостомия, съдържащ: трахеостомна канюла, водач, интродюсер, дилатиращ форцепс, скалпел, спринцовка</t>
  </si>
  <si>
    <t>Перкутанна ендоскопска гастростома (PEG) за дългосрочно интрагастрално хранене или стомашна декомпресия, или дренаж; безопасен ентерален конектор ENLock; биосъвместима сонда от полиуретан, прозрачна, с рентгеноконтрастни ивици по цялата дължина за добра визуализация, градуировка в см; пункционна канюла с обезопасена валва; скалпел за инцизия; заоблен отворен край; 20 FR, дължина 35 см; външен диаметър 6.6 мм / 5.0 мм вътр. диаметър.</t>
  </si>
  <si>
    <t>Синтетичен, резорбируем,плетен конец, дебелина0;1;2;3 ,дължина на конеца(+/-5см)12x150 cm, запазване на здравината на опън от 2-3 седмици, лигатури</t>
  </si>
  <si>
    <t>кут.</t>
  </si>
  <si>
    <t>Синтетичен, резорбируем,плетен конец, дебелина0;1;2;3 ,дължина на конеца(+/-5см)6x45 cm, запазване на здравината на опън от 2-3 седмици, лигатури</t>
  </si>
  <si>
    <t>Спинална игла със страничен отвор - моливно заточване на върха и страничен отвор, насочен към ръкохватката;полиран вътрешен лумен за бързо изтичане на ликвор; ергономична прозрачна ръкохватка с цветен код на диаметъра:G22 -G25</t>
  </si>
  <si>
    <t>Спинална игла тип Lancet - заточване на върха по Квинке; полиран вътрешен лумен за бързо изтичане на ликвор; ергономична прозрачна ръкохватка; мандрен с цветово кодиране на диаметъра:G18 -G27</t>
  </si>
  <si>
    <t>Гьодели</t>
  </si>
  <si>
    <t>Назални въздуховоди</t>
  </si>
  <si>
    <t>Игли хирургични -обли</t>
  </si>
  <si>
    <t>Игли хирургични-режещи</t>
  </si>
  <si>
    <t>Катетър “бътерфлай” №21-25</t>
  </si>
  <si>
    <t xml:space="preserve">Медицинска ролка, двупластова -целулозна хартия, ширина 50см. и дължина 60м. с перфорация през 60см.                                                  </t>
  </si>
  <si>
    <t>Медицинска ролка ,двупластова -целулозна хартия  слепена с фолио, водонепромокаема,ширина 50см. и дължина 60м. с перфорация през 60см.</t>
  </si>
  <si>
    <t>Ролка гладко фолио за стерилизация с индикатор за пара и ЕО 12сm/200m</t>
  </si>
  <si>
    <t xml:space="preserve">Пликове за стерилизация 75мм/200мм </t>
  </si>
  <si>
    <t xml:space="preserve">Пликове за стерилизация 100мм/250мм </t>
  </si>
  <si>
    <t xml:space="preserve">Пликове за стерилизация 150мм/270мм </t>
  </si>
  <si>
    <t>Пликове за стерилизация 150мм/380мм</t>
  </si>
  <si>
    <t xml:space="preserve">Пликове за стерилизация 100мм/520мм </t>
  </si>
  <si>
    <t>Пликове за стерилизация 200мм/400мм</t>
  </si>
  <si>
    <t xml:space="preserve">Пликове за стерилизация 300мм/570мм </t>
  </si>
  <si>
    <r>
      <rPr>
        <b/>
        <sz val="12"/>
        <rFont val="Times New Roman"/>
        <family val="1"/>
        <charset val="204"/>
      </rPr>
      <t xml:space="preserve">Спринцовки, инжекционни игли, системи за инфузия и трансфузия, Консумативи за периферно венозно катетаризиране    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</si>
  <si>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Катетри , Уринаторни торби,  Стомашни сонди Консумативи за интубация, трахеостомия,  аспирация     </t>
    </r>
    <r>
      <rPr>
        <sz val="12"/>
        <rFont val="Times New Roman"/>
        <family val="1"/>
        <charset val="204"/>
      </rPr>
      <t xml:space="preserve">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</si>
  <si>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Стерилни и нестерилни ръкавици           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</si>
  <si>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rPr>
        <b/>
        <sz val="12"/>
        <rFont val="Times New Roman"/>
        <family val="1"/>
        <charset val="204"/>
      </rPr>
      <t xml:space="preserve">Чаршафи сетове и общоболничен консуматив     </t>
    </r>
    <r>
      <rPr>
        <sz val="12"/>
        <rFont val="Times New Roman"/>
        <family val="1"/>
        <charset val="204"/>
      </rPr>
      <t xml:space="preserve">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</si>
  <si>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 СТЕРИЛИЗАЦИЯ        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</si>
  <si>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Превързочен  консуматив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</si>
  <si>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Санитаро - хигиенни средства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</si>
  <si>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r>
      <t xml:space="preserve">Хирургични конци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Задължително офериране на всички подпозиции</t>
    </r>
  </si>
  <si>
    <t>Единица мярка</t>
  </si>
  <si>
    <t>Прогнозно количество за единица мярка за  една годинa</t>
  </si>
  <si>
    <t>Търговско наименование</t>
  </si>
  <si>
    <t>Производител</t>
  </si>
  <si>
    <t>за участие в открита процедура за възлагане на обществена поръчка с предмет: „ДОСТАВКА НА МЕДИЦИНСКИ КОНСУМАТИВИ ЗА НУЖДИТЕ НА „МБАЛ - СВИЛЕНГРАД” ЕООД”</t>
  </si>
  <si>
    <t>45.1</t>
  </si>
  <si>
    <t>45.2</t>
  </si>
  <si>
    <t>41.1</t>
  </si>
  <si>
    <t>41.2</t>
  </si>
  <si>
    <t>41.3</t>
  </si>
  <si>
    <t>42.1</t>
  </si>
  <si>
    <t>42.2</t>
  </si>
  <si>
    <t>42.3</t>
  </si>
  <si>
    <t>42.4</t>
  </si>
  <si>
    <t>43.1</t>
  </si>
  <si>
    <t>43.2</t>
  </si>
  <si>
    <t>43.3</t>
  </si>
  <si>
    <t>43.4</t>
  </si>
  <si>
    <t>44.2</t>
  </si>
  <si>
    <t>44.1</t>
  </si>
  <si>
    <t>46.1</t>
  </si>
  <si>
    <t>46.2</t>
  </si>
  <si>
    <t>47.1</t>
  </si>
  <si>
    <t>47.2</t>
  </si>
  <si>
    <t>47.3</t>
  </si>
  <si>
    <t>48.1</t>
  </si>
  <si>
    <t>48.2</t>
  </si>
  <si>
    <t>48.3</t>
  </si>
  <si>
    <t xml:space="preserve">Единична цена за единица мярка с ДДС  </t>
  </si>
  <si>
    <t xml:space="preserve">Обща стойност с ДДС </t>
  </si>
  <si>
    <t>Приложение № 9а - Ценова оферта</t>
  </si>
  <si>
    <t>*Участникът попълва колона №5 /Търговско наименование/, колона № 6 /Производител/, колона № 7 /Цена за единица мярка с ДДС/, колона № 8 /Обща стойност с ДДС/ - попълва се автоматично, за съответната обособена позиция и номенклатурна единица (артикул) за който участва. Цените които трябва да се посочат в ценовата оферта са с ДДС. Останалите колони не се попълват. Не се допуска промяна в колоните и редовете на предоставените от Възложителя образци.</t>
  </si>
  <si>
    <t>Обща ст-ст с ДДС</t>
  </si>
  <si>
    <t>Обща ст-ст без  ДДС</t>
  </si>
  <si>
    <t>..........................................                                                                                     /.........................................................................................../</t>
  </si>
  <si>
    <t xml:space="preserve">           дата                                                                                                                 Име и фамилия                Подпис на лицето (и печат)</t>
  </si>
</sst>
</file>

<file path=xl/styles.xml><?xml version="1.0" encoding="utf-8"?>
<styleSheet xmlns="http://schemas.openxmlformats.org/spreadsheetml/2006/main">
  <numFmts count="2">
    <numFmt numFmtId="43" formatCode="_-* #,##0.00\ _л_в_._-;\-* #,##0.00\ _л_в_._-;_-* &quot;-&quot;??\ _л_в_._-;_-@_-"/>
    <numFmt numFmtId="164" formatCode="_-* #,##0.00\ &quot;лв&quot;_-;\-* #,##0.00\ &quot;лв&quot;_-;_-* &quot;-&quot;??\ &quot;лв&quot;_-;_-@_-"/>
  </numFmts>
  <fonts count="18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1" xfId="0" applyNumberFormat="1" applyFont="1" applyFill="1" applyBorder="1" applyAlignment="1" applyProtection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horizontal="center" vertical="top"/>
    </xf>
    <xf numFmtId="0" fontId="3" fillId="0" borderId="1" xfId="0" applyFont="1" applyBorder="1" applyAlignment="1" applyProtection="1">
      <alignment wrapText="1"/>
    </xf>
    <xf numFmtId="49" fontId="3" fillId="0" borderId="1" xfId="3" applyNumberFormat="1" applyFont="1" applyBorder="1" applyAlignment="1" applyProtection="1">
      <alignment horizontal="right"/>
    </xf>
    <xf numFmtId="0" fontId="3" fillId="0" borderId="1" xfId="3" applyFont="1" applyBorder="1" applyAlignment="1" applyProtection="1">
      <alignment wrapText="1"/>
    </xf>
    <xf numFmtId="0" fontId="3" fillId="0" borderId="1" xfId="3" applyFont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justify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3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4" fontId="3" fillId="0" borderId="1" xfId="2" applyNumberFormat="1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Fill="1"/>
    <xf numFmtId="0" fontId="3" fillId="0" borderId="0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vertical="center" wrapText="1"/>
    </xf>
    <xf numFmtId="0" fontId="3" fillId="0" borderId="1" xfId="3" applyFont="1" applyFill="1" applyBorder="1" applyAlignment="1" applyProtection="1">
      <alignment horizontal="center" vertical="center"/>
    </xf>
    <xf numFmtId="0" fontId="3" fillId="0" borderId="1" xfId="3" applyFont="1" applyFill="1" applyBorder="1" applyAlignment="1" applyProtection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/>
    <xf numFmtId="2" fontId="8" fillId="4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Protection="1">
      <protection locked="0"/>
    </xf>
    <xf numFmtId="2" fontId="10" fillId="0" borderId="1" xfId="0" applyNumberFormat="1" applyFont="1" applyBorder="1" applyProtection="1">
      <protection locked="0"/>
    </xf>
    <xf numFmtId="2" fontId="4" fillId="3" borderId="1" xfId="0" applyNumberFormat="1" applyFont="1" applyFill="1" applyBorder="1"/>
    <xf numFmtId="2" fontId="8" fillId="0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9" fillId="0" borderId="1" xfId="0" applyFont="1" applyFill="1" applyBorder="1"/>
    <xf numFmtId="2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 applyProtection="1">
      <alignment horizontal="right"/>
      <protection locked="0"/>
    </xf>
    <xf numFmtId="164" fontId="11" fillId="0" borderId="1" xfId="0" applyNumberFormat="1" applyFont="1" applyFill="1" applyBorder="1" applyAlignment="1" applyProtection="1">
      <alignment horizontal="right"/>
      <protection locked="0"/>
    </xf>
    <xf numFmtId="2" fontId="10" fillId="0" borderId="1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Fill="1" applyBorder="1" applyAlignment="1" applyProtection="1">
      <alignment horizontal="right"/>
      <protection locked="0"/>
    </xf>
    <xf numFmtId="0" fontId="10" fillId="0" borderId="1" xfId="3" applyFont="1" applyFill="1" applyBorder="1" applyAlignment="1" applyProtection="1">
      <alignment horizontal="right"/>
      <protection locked="0"/>
    </xf>
    <xf numFmtId="0" fontId="4" fillId="3" borderId="1" xfId="0" applyFont="1" applyFill="1" applyBorder="1"/>
    <xf numFmtId="0" fontId="3" fillId="0" borderId="1" xfId="0" applyFont="1" applyBorder="1" applyAlignment="1">
      <alignment horizontal="right" vertical="center"/>
    </xf>
    <xf numFmtId="0" fontId="3" fillId="0" borderId="1" xfId="3" applyFont="1" applyFill="1" applyBorder="1" applyAlignment="1" applyProtection="1">
      <alignment horizontal="center"/>
    </xf>
    <xf numFmtId="49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/>
    <xf numFmtId="2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4" fillId="0" borderId="3" xfId="0" applyFont="1" applyBorder="1" applyAlignment="1">
      <alignment horizontal="right"/>
    </xf>
    <xf numFmtId="49" fontId="15" fillId="0" borderId="1" xfId="0" applyNumberFormat="1" applyFont="1" applyBorder="1" applyAlignment="1">
      <alignment horizont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</cellXfs>
  <cellStyles count="4">
    <cellStyle name="Normal 2" xfId="3"/>
    <cellStyle name="Запетая" xfId="2" builtinId="3"/>
    <cellStyle name="Нормален" xfId="0" builtinId="0"/>
    <cellStyle name="Нормален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"/>
  <sheetViews>
    <sheetView tabSelected="1" zoomScaleNormal="100" workbookViewId="0">
      <selection activeCell="P6" sqref="P6"/>
    </sheetView>
  </sheetViews>
  <sheetFormatPr defaultColWidth="9.140625" defaultRowHeight="15.75"/>
  <cols>
    <col min="1" max="1" width="9" style="5" customWidth="1"/>
    <col min="2" max="2" width="95.42578125" style="5" customWidth="1"/>
    <col min="3" max="4" width="9.140625" style="5"/>
    <col min="5" max="5" width="13.28515625" style="5" customWidth="1"/>
    <col min="6" max="6" width="14" style="5" customWidth="1"/>
    <col min="7" max="7" width="9.140625" style="5"/>
    <col min="8" max="8" width="11.140625" style="5" customWidth="1"/>
    <col min="9" max="16384" width="9.140625" style="5"/>
  </cols>
  <sheetData>
    <row r="1" spans="1:8">
      <c r="A1" s="91" t="s">
        <v>320</v>
      </c>
      <c r="B1" s="91"/>
      <c r="C1" s="91"/>
      <c r="D1" s="91"/>
      <c r="E1" s="91"/>
      <c r="F1" s="91"/>
      <c r="G1" s="91"/>
      <c r="H1" s="91"/>
    </row>
    <row r="2" spans="1:8" ht="15.75" customHeight="1">
      <c r="A2" s="92" t="s">
        <v>294</v>
      </c>
      <c r="B2" s="92"/>
      <c r="C2" s="92"/>
      <c r="D2" s="92"/>
      <c r="E2" s="92"/>
      <c r="F2" s="92"/>
      <c r="G2" s="92"/>
      <c r="H2" s="92"/>
    </row>
    <row r="3" spans="1:8">
      <c r="A3" s="92"/>
      <c r="B3" s="92"/>
      <c r="C3" s="92"/>
      <c r="D3" s="92"/>
      <c r="E3" s="92"/>
      <c r="F3" s="92"/>
      <c r="G3" s="92"/>
      <c r="H3" s="92"/>
    </row>
    <row r="4" spans="1:8" ht="27" customHeight="1">
      <c r="A4" s="92"/>
      <c r="B4" s="92"/>
      <c r="C4" s="92"/>
      <c r="D4" s="92"/>
      <c r="E4" s="92"/>
      <c r="F4" s="92"/>
      <c r="G4" s="92"/>
      <c r="H4" s="92"/>
    </row>
    <row r="5" spans="1:8" ht="56.25" customHeight="1">
      <c r="A5" s="93" t="s">
        <v>321</v>
      </c>
      <c r="B5" s="94"/>
      <c r="C5" s="94"/>
      <c r="D5" s="94"/>
      <c r="E5" s="94"/>
      <c r="F5" s="94"/>
      <c r="G5" s="94"/>
      <c r="H5" s="95"/>
    </row>
    <row r="6" spans="1:8" s="6" customFormat="1" ht="126">
      <c r="A6" s="1" t="s">
        <v>1</v>
      </c>
      <c r="B6" s="1" t="s">
        <v>0</v>
      </c>
      <c r="C6" s="1" t="s">
        <v>290</v>
      </c>
      <c r="D6" s="1" t="s">
        <v>291</v>
      </c>
      <c r="E6" s="61" t="s">
        <v>292</v>
      </c>
      <c r="F6" s="61" t="s">
        <v>293</v>
      </c>
      <c r="G6" s="83" t="s">
        <v>318</v>
      </c>
      <c r="H6" s="84" t="s">
        <v>319</v>
      </c>
    </row>
    <row r="7" spans="1:8" s="6" customFormat="1">
      <c r="A7" s="2">
        <v>1</v>
      </c>
      <c r="B7" s="2">
        <v>2</v>
      </c>
      <c r="C7" s="2">
        <v>3</v>
      </c>
      <c r="D7" s="2">
        <v>4</v>
      </c>
      <c r="E7" s="69">
        <v>5</v>
      </c>
      <c r="F7" s="43">
        <v>6</v>
      </c>
      <c r="G7" s="43">
        <v>7</v>
      </c>
      <c r="H7" s="43">
        <v>8</v>
      </c>
    </row>
    <row r="8" spans="1:8" ht="47.25">
      <c r="A8" s="3">
        <v>1</v>
      </c>
      <c r="B8" s="8" t="s">
        <v>282</v>
      </c>
      <c r="C8" s="8"/>
      <c r="D8" s="8"/>
      <c r="E8" s="62"/>
      <c r="F8" s="62"/>
      <c r="G8" s="62"/>
      <c r="H8" s="62"/>
    </row>
    <row r="9" spans="1:8">
      <c r="A9" s="45">
        <v>1</v>
      </c>
      <c r="B9" s="27" t="s">
        <v>5</v>
      </c>
      <c r="C9" s="28" t="s">
        <v>2</v>
      </c>
      <c r="D9" s="4">
        <v>400</v>
      </c>
      <c r="E9" s="4"/>
      <c r="F9" s="4"/>
      <c r="G9" s="4"/>
      <c r="H9" s="85">
        <f>D9*G9</f>
        <v>0</v>
      </c>
    </row>
    <row r="10" spans="1:8">
      <c r="A10" s="45">
        <v>2</v>
      </c>
      <c r="B10" s="27" t="s">
        <v>7</v>
      </c>
      <c r="C10" s="28" t="s">
        <v>2</v>
      </c>
      <c r="D10" s="4">
        <v>100000</v>
      </c>
      <c r="E10" s="4"/>
      <c r="F10" s="4"/>
      <c r="G10" s="4"/>
      <c r="H10" s="85">
        <f t="shared" ref="H10:H45" si="0">D10*G10</f>
        <v>0</v>
      </c>
    </row>
    <row r="11" spans="1:8">
      <c r="A11" s="45">
        <v>3</v>
      </c>
      <c r="B11" s="27" t="s">
        <v>9</v>
      </c>
      <c r="C11" s="28" t="s">
        <v>2</v>
      </c>
      <c r="D11" s="4">
        <v>200</v>
      </c>
      <c r="E11" s="4"/>
      <c r="F11" s="4"/>
      <c r="G11" s="4"/>
      <c r="H11" s="85">
        <f t="shared" si="0"/>
        <v>0</v>
      </c>
    </row>
    <row r="12" spans="1:8">
      <c r="A12" s="45">
        <v>4</v>
      </c>
      <c r="B12" s="29" t="s">
        <v>11</v>
      </c>
      <c r="C12" s="28" t="s">
        <v>2</v>
      </c>
      <c r="D12" s="4">
        <v>200</v>
      </c>
      <c r="E12" s="4"/>
      <c r="F12" s="4"/>
      <c r="G12" s="4"/>
      <c r="H12" s="85">
        <f t="shared" si="0"/>
        <v>0</v>
      </c>
    </row>
    <row r="13" spans="1:8" ht="17.45" customHeight="1">
      <c r="A13" s="45">
        <v>5</v>
      </c>
      <c r="B13" s="27" t="s">
        <v>13</v>
      </c>
      <c r="C13" s="28" t="s">
        <v>2</v>
      </c>
      <c r="D13" s="4">
        <v>60000</v>
      </c>
      <c r="E13" s="4"/>
      <c r="F13" s="4"/>
      <c r="G13" s="4"/>
      <c r="H13" s="85">
        <f t="shared" si="0"/>
        <v>0</v>
      </c>
    </row>
    <row r="14" spans="1:8">
      <c r="A14" s="45">
        <v>6</v>
      </c>
      <c r="B14" s="27" t="s">
        <v>15</v>
      </c>
      <c r="C14" s="28" t="s">
        <v>2</v>
      </c>
      <c r="D14" s="4">
        <v>200</v>
      </c>
      <c r="E14" s="4"/>
      <c r="F14" s="4"/>
      <c r="G14" s="4"/>
      <c r="H14" s="85">
        <f t="shared" si="0"/>
        <v>0</v>
      </c>
    </row>
    <row r="15" spans="1:8">
      <c r="A15" s="45">
        <v>7</v>
      </c>
      <c r="B15" s="29" t="s">
        <v>17</v>
      </c>
      <c r="C15" s="28" t="s">
        <v>2</v>
      </c>
      <c r="D15" s="4">
        <v>200</v>
      </c>
      <c r="E15" s="4"/>
      <c r="F15" s="4"/>
      <c r="G15" s="4"/>
      <c r="H15" s="85">
        <f t="shared" si="0"/>
        <v>0</v>
      </c>
    </row>
    <row r="16" spans="1:8">
      <c r="A16" s="45">
        <v>8</v>
      </c>
      <c r="B16" s="27" t="s">
        <v>19</v>
      </c>
      <c r="C16" s="28" t="s">
        <v>2</v>
      </c>
      <c r="D16" s="4">
        <v>50000</v>
      </c>
      <c r="E16" s="4"/>
      <c r="F16" s="4"/>
      <c r="G16" s="4"/>
      <c r="H16" s="85">
        <f t="shared" si="0"/>
        <v>0</v>
      </c>
    </row>
    <row r="17" spans="1:8">
      <c r="A17" s="45">
        <v>9</v>
      </c>
      <c r="B17" s="27" t="s">
        <v>21</v>
      </c>
      <c r="C17" s="28" t="s">
        <v>2</v>
      </c>
      <c r="D17" s="4">
        <v>200</v>
      </c>
      <c r="E17" s="4"/>
      <c r="F17" s="4"/>
      <c r="G17" s="4"/>
      <c r="H17" s="85">
        <f t="shared" si="0"/>
        <v>0</v>
      </c>
    </row>
    <row r="18" spans="1:8">
      <c r="A18" s="45">
        <v>10</v>
      </c>
      <c r="B18" s="29" t="s">
        <v>23</v>
      </c>
      <c r="C18" s="28" t="s">
        <v>2</v>
      </c>
      <c r="D18" s="4">
        <v>200</v>
      </c>
      <c r="E18" s="4"/>
      <c r="F18" s="4"/>
      <c r="G18" s="4"/>
      <c r="H18" s="85">
        <f t="shared" si="0"/>
        <v>0</v>
      </c>
    </row>
    <row r="19" spans="1:8">
      <c r="A19" s="45">
        <v>11</v>
      </c>
      <c r="B19" s="27" t="s">
        <v>25</v>
      </c>
      <c r="C19" s="28" t="s">
        <v>2</v>
      </c>
      <c r="D19" s="4">
        <v>60000</v>
      </c>
      <c r="E19" s="4"/>
      <c r="F19" s="4"/>
      <c r="G19" s="4"/>
      <c r="H19" s="85">
        <f t="shared" si="0"/>
        <v>0</v>
      </c>
    </row>
    <row r="20" spans="1:8">
      <c r="A20" s="45">
        <v>12</v>
      </c>
      <c r="B20" s="27" t="s">
        <v>27</v>
      </c>
      <c r="C20" s="28" t="s">
        <v>2</v>
      </c>
      <c r="D20" s="4">
        <v>200</v>
      </c>
      <c r="E20" s="4"/>
      <c r="F20" s="4"/>
      <c r="G20" s="4"/>
      <c r="H20" s="85">
        <f t="shared" si="0"/>
        <v>0</v>
      </c>
    </row>
    <row r="21" spans="1:8">
      <c r="A21" s="45">
        <v>13</v>
      </c>
      <c r="B21" s="29" t="s">
        <v>29</v>
      </c>
      <c r="C21" s="28" t="s">
        <v>2</v>
      </c>
      <c r="D21" s="4">
        <v>200</v>
      </c>
      <c r="E21" s="4"/>
      <c r="F21" s="4"/>
      <c r="G21" s="4"/>
      <c r="H21" s="85">
        <f t="shared" si="0"/>
        <v>0</v>
      </c>
    </row>
    <row r="22" spans="1:8">
      <c r="A22" s="45">
        <v>14</v>
      </c>
      <c r="B22" s="27" t="s">
        <v>31</v>
      </c>
      <c r="C22" s="28" t="s">
        <v>2</v>
      </c>
      <c r="D22" s="4">
        <v>200</v>
      </c>
      <c r="E22" s="4"/>
      <c r="F22" s="4"/>
      <c r="G22" s="4"/>
      <c r="H22" s="85">
        <f t="shared" si="0"/>
        <v>0</v>
      </c>
    </row>
    <row r="23" spans="1:8">
      <c r="A23" s="45">
        <v>15</v>
      </c>
      <c r="B23" s="27" t="s">
        <v>32</v>
      </c>
      <c r="C23" s="28" t="s">
        <v>2</v>
      </c>
      <c r="D23" s="4">
        <v>2000</v>
      </c>
      <c r="E23" s="4"/>
      <c r="F23" s="4"/>
      <c r="G23" s="4"/>
      <c r="H23" s="85">
        <f t="shared" si="0"/>
        <v>0</v>
      </c>
    </row>
    <row r="24" spans="1:8">
      <c r="A24" s="45">
        <v>17</v>
      </c>
      <c r="B24" s="27" t="s">
        <v>33</v>
      </c>
      <c r="C24" s="28" t="s">
        <v>2</v>
      </c>
      <c r="D24" s="4">
        <v>500</v>
      </c>
      <c r="E24" s="4"/>
      <c r="F24" s="4"/>
      <c r="G24" s="4"/>
      <c r="H24" s="85">
        <f t="shared" si="0"/>
        <v>0</v>
      </c>
    </row>
    <row r="25" spans="1:8">
      <c r="A25" s="45">
        <v>18</v>
      </c>
      <c r="B25" s="27" t="s">
        <v>34</v>
      </c>
      <c r="C25" s="28" t="s">
        <v>2</v>
      </c>
      <c r="D25" s="4">
        <v>200</v>
      </c>
      <c r="E25" s="4"/>
      <c r="F25" s="4"/>
      <c r="G25" s="4"/>
      <c r="H25" s="85">
        <f t="shared" si="0"/>
        <v>0</v>
      </c>
    </row>
    <row r="26" spans="1:8" ht="31.5">
      <c r="A26" s="45">
        <v>19</v>
      </c>
      <c r="B26" s="27" t="s">
        <v>35</v>
      </c>
      <c r="C26" s="28" t="s">
        <v>2</v>
      </c>
      <c r="D26" s="4">
        <v>220000</v>
      </c>
      <c r="E26" s="4"/>
      <c r="F26" s="4"/>
      <c r="G26" s="4"/>
      <c r="H26" s="85">
        <f t="shared" si="0"/>
        <v>0</v>
      </c>
    </row>
    <row r="27" spans="1:8" ht="31.5">
      <c r="A27" s="45">
        <v>20</v>
      </c>
      <c r="B27" s="27" t="s">
        <v>36</v>
      </c>
      <c r="C27" s="28" t="s">
        <v>2</v>
      </c>
      <c r="D27" s="4">
        <v>2000</v>
      </c>
      <c r="E27" s="4"/>
      <c r="F27" s="4"/>
      <c r="G27" s="4"/>
      <c r="H27" s="85">
        <f t="shared" si="0"/>
        <v>0</v>
      </c>
    </row>
    <row r="28" spans="1:8" ht="28.5" customHeight="1">
      <c r="A28" s="45">
        <v>21</v>
      </c>
      <c r="B28" s="27" t="s">
        <v>37</v>
      </c>
      <c r="C28" s="28" t="s">
        <v>2</v>
      </c>
      <c r="D28" s="4">
        <v>200</v>
      </c>
      <c r="E28" s="4"/>
      <c r="F28" s="4"/>
      <c r="G28" s="4"/>
      <c r="H28" s="85">
        <f t="shared" si="0"/>
        <v>0</v>
      </c>
    </row>
    <row r="29" spans="1:8">
      <c r="A29" s="45">
        <v>22</v>
      </c>
      <c r="B29" s="27" t="s">
        <v>38</v>
      </c>
      <c r="C29" s="28" t="s">
        <v>2</v>
      </c>
      <c r="D29" s="4">
        <v>2000</v>
      </c>
      <c r="E29" s="4"/>
      <c r="F29" s="4"/>
      <c r="G29" s="4"/>
      <c r="H29" s="85">
        <f t="shared" si="0"/>
        <v>0</v>
      </c>
    </row>
    <row r="30" spans="1:8">
      <c r="A30" s="45">
        <v>23</v>
      </c>
      <c r="B30" s="27" t="s">
        <v>39</v>
      </c>
      <c r="C30" s="28" t="s">
        <v>2</v>
      </c>
      <c r="D30" s="4">
        <v>100</v>
      </c>
      <c r="E30" s="4"/>
      <c r="F30" s="4"/>
      <c r="G30" s="4"/>
      <c r="H30" s="85">
        <f t="shared" si="0"/>
        <v>0</v>
      </c>
    </row>
    <row r="31" spans="1:8" ht="31.5">
      <c r="A31" s="45">
        <v>24</v>
      </c>
      <c r="B31" s="27" t="s">
        <v>40</v>
      </c>
      <c r="C31" s="28" t="s">
        <v>2</v>
      </c>
      <c r="D31" s="4">
        <v>32000</v>
      </c>
      <c r="E31" s="4"/>
      <c r="F31" s="4"/>
      <c r="G31" s="4"/>
      <c r="H31" s="85">
        <f t="shared" si="0"/>
        <v>0</v>
      </c>
    </row>
    <row r="32" spans="1:8" ht="47.25">
      <c r="A32" s="45">
        <v>25</v>
      </c>
      <c r="B32" s="27" t="s">
        <v>41</v>
      </c>
      <c r="C32" s="28" t="s">
        <v>2</v>
      </c>
      <c r="D32" s="4">
        <v>600</v>
      </c>
      <c r="E32" s="4"/>
      <c r="F32" s="4"/>
      <c r="G32" s="4"/>
      <c r="H32" s="85">
        <f t="shared" si="0"/>
        <v>0</v>
      </c>
    </row>
    <row r="33" spans="1:8" ht="31.5">
      <c r="A33" s="45">
        <v>26</v>
      </c>
      <c r="B33" s="27" t="s">
        <v>42</v>
      </c>
      <c r="C33" s="28" t="s">
        <v>2</v>
      </c>
      <c r="D33" s="4">
        <v>100</v>
      </c>
      <c r="E33" s="4"/>
      <c r="F33" s="4"/>
      <c r="G33" s="4"/>
      <c r="H33" s="85">
        <f t="shared" si="0"/>
        <v>0</v>
      </c>
    </row>
    <row r="34" spans="1:8" ht="78.75">
      <c r="A34" s="45">
        <v>27</v>
      </c>
      <c r="B34" s="23" t="s">
        <v>43</v>
      </c>
      <c r="C34" s="28" t="s">
        <v>2</v>
      </c>
      <c r="D34" s="4">
        <v>40</v>
      </c>
      <c r="E34" s="4"/>
      <c r="F34" s="4"/>
      <c r="G34" s="4"/>
      <c r="H34" s="85">
        <f t="shared" si="0"/>
        <v>0</v>
      </c>
    </row>
    <row r="35" spans="1:8" ht="31.5">
      <c r="A35" s="45">
        <v>28</v>
      </c>
      <c r="B35" s="30" t="s">
        <v>44</v>
      </c>
      <c r="C35" s="28" t="s">
        <v>2</v>
      </c>
      <c r="D35" s="4">
        <v>28000</v>
      </c>
      <c r="E35" s="4"/>
      <c r="F35" s="4"/>
      <c r="G35" s="4"/>
      <c r="H35" s="85">
        <f t="shared" si="0"/>
        <v>0</v>
      </c>
    </row>
    <row r="36" spans="1:8" ht="47.25">
      <c r="A36" s="45">
        <v>29</v>
      </c>
      <c r="B36" s="29" t="s">
        <v>45</v>
      </c>
      <c r="C36" s="28" t="s">
        <v>2</v>
      </c>
      <c r="D36" s="4">
        <v>600</v>
      </c>
      <c r="E36" s="4"/>
      <c r="F36" s="4"/>
      <c r="G36" s="4"/>
      <c r="H36" s="85">
        <f t="shared" si="0"/>
        <v>0</v>
      </c>
    </row>
    <row r="37" spans="1:8">
      <c r="A37" s="45">
        <v>30</v>
      </c>
      <c r="B37" s="29" t="s">
        <v>46</v>
      </c>
      <c r="C37" s="28" t="s">
        <v>2</v>
      </c>
      <c r="D37" s="4">
        <v>600</v>
      </c>
      <c r="E37" s="4"/>
      <c r="F37" s="4"/>
      <c r="G37" s="4"/>
      <c r="H37" s="85">
        <f t="shared" si="0"/>
        <v>0</v>
      </c>
    </row>
    <row r="38" spans="1:8">
      <c r="A38" s="45">
        <v>31</v>
      </c>
      <c r="B38" s="27" t="s">
        <v>47</v>
      </c>
      <c r="C38" s="28" t="s">
        <v>2</v>
      </c>
      <c r="D38" s="4">
        <v>400</v>
      </c>
      <c r="E38" s="4"/>
      <c r="F38" s="4"/>
      <c r="G38" s="4"/>
      <c r="H38" s="85">
        <f t="shared" si="0"/>
        <v>0</v>
      </c>
    </row>
    <row r="39" spans="1:8">
      <c r="A39" s="45">
        <v>32</v>
      </c>
      <c r="B39" s="29" t="s">
        <v>48</v>
      </c>
      <c r="C39" s="28" t="s">
        <v>2</v>
      </c>
      <c r="D39" s="4">
        <v>200</v>
      </c>
      <c r="E39" s="4"/>
      <c r="F39" s="4"/>
      <c r="G39" s="4"/>
      <c r="H39" s="85">
        <f t="shared" si="0"/>
        <v>0</v>
      </c>
    </row>
    <row r="40" spans="1:8">
      <c r="A40" s="45">
        <v>33</v>
      </c>
      <c r="B40" s="10" t="s">
        <v>49</v>
      </c>
      <c r="C40" s="19" t="s">
        <v>2</v>
      </c>
      <c r="D40" s="4">
        <v>400</v>
      </c>
      <c r="E40" s="4"/>
      <c r="F40" s="4"/>
      <c r="G40" s="4"/>
      <c r="H40" s="85">
        <f t="shared" si="0"/>
        <v>0</v>
      </c>
    </row>
    <row r="41" spans="1:8">
      <c r="A41" s="46">
        <v>34</v>
      </c>
      <c r="B41" s="27" t="s">
        <v>253</v>
      </c>
      <c r="C41" s="19" t="s">
        <v>2</v>
      </c>
      <c r="D41" s="4">
        <v>1000</v>
      </c>
      <c r="E41" s="4"/>
      <c r="F41" s="4"/>
      <c r="G41" s="4"/>
      <c r="H41" s="85">
        <f t="shared" si="0"/>
        <v>0</v>
      </c>
    </row>
    <row r="42" spans="1:8" ht="84" customHeight="1">
      <c r="A42" s="46">
        <v>35</v>
      </c>
      <c r="B42" s="10" t="s">
        <v>261</v>
      </c>
      <c r="C42" s="19" t="s">
        <v>2</v>
      </c>
      <c r="D42" s="4">
        <v>10</v>
      </c>
      <c r="E42" s="4"/>
      <c r="F42" s="4"/>
      <c r="G42" s="4"/>
      <c r="H42" s="85">
        <f t="shared" si="0"/>
        <v>0</v>
      </c>
    </row>
    <row r="43" spans="1:8" ht="27.75" customHeight="1">
      <c r="A43" s="46">
        <v>36</v>
      </c>
      <c r="B43" s="9" t="s">
        <v>260</v>
      </c>
      <c r="C43" s="19" t="s">
        <v>2</v>
      </c>
      <c r="D43" s="4">
        <v>10</v>
      </c>
      <c r="E43" s="4"/>
      <c r="F43" s="4"/>
      <c r="G43" s="4"/>
      <c r="H43" s="85">
        <f t="shared" si="0"/>
        <v>0</v>
      </c>
    </row>
    <row r="44" spans="1:8" ht="54" customHeight="1">
      <c r="A44" s="46">
        <v>37</v>
      </c>
      <c r="B44" s="9" t="s">
        <v>265</v>
      </c>
      <c r="C44" s="19" t="s">
        <v>2</v>
      </c>
      <c r="D44" s="4">
        <v>200</v>
      </c>
      <c r="E44" s="4"/>
      <c r="F44" s="4"/>
      <c r="G44" s="4"/>
      <c r="H44" s="85">
        <f t="shared" si="0"/>
        <v>0</v>
      </c>
    </row>
    <row r="45" spans="1:8" ht="47.25">
      <c r="A45" s="46">
        <v>38</v>
      </c>
      <c r="B45" s="9" t="s">
        <v>266</v>
      </c>
      <c r="C45" s="19" t="s">
        <v>2</v>
      </c>
      <c r="D45" s="4">
        <v>200</v>
      </c>
      <c r="E45" s="4"/>
      <c r="F45" s="4"/>
      <c r="G45" s="4"/>
      <c r="H45" s="85">
        <f t="shared" si="0"/>
        <v>0</v>
      </c>
    </row>
    <row r="46" spans="1:8">
      <c r="E46" s="88" t="s">
        <v>322</v>
      </c>
      <c r="F46" s="88"/>
      <c r="G46" s="89"/>
      <c r="H46" s="86">
        <f>SUM(H9:H45)</f>
        <v>0</v>
      </c>
    </row>
    <row r="47" spans="1:8">
      <c r="E47" s="90" t="s">
        <v>323</v>
      </c>
      <c r="F47" s="90"/>
      <c r="G47" s="90"/>
      <c r="H47" s="86">
        <f>H46/1.2</f>
        <v>0</v>
      </c>
    </row>
    <row r="49" spans="1:8">
      <c r="A49" s="87" t="s">
        <v>324</v>
      </c>
      <c r="B49" s="87"/>
      <c r="C49" s="87"/>
      <c r="D49" s="87"/>
      <c r="E49" s="87"/>
      <c r="F49" s="87"/>
      <c r="G49" s="87"/>
      <c r="H49" s="87"/>
    </row>
    <row r="50" spans="1:8">
      <c r="A50" s="87" t="s">
        <v>325</v>
      </c>
      <c r="B50" s="87"/>
      <c r="C50" s="87"/>
      <c r="D50" s="87"/>
      <c r="E50" s="87"/>
      <c r="F50" s="87"/>
      <c r="G50" s="87"/>
      <c r="H50" s="87"/>
    </row>
  </sheetData>
  <mergeCells count="7">
    <mergeCell ref="A49:H49"/>
    <mergeCell ref="A50:H50"/>
    <mergeCell ref="E46:G46"/>
    <mergeCell ref="E47:G47"/>
    <mergeCell ref="A1:H1"/>
    <mergeCell ref="A2:H4"/>
    <mergeCell ref="A5:H5"/>
  </mergeCells>
  <pageMargins left="0.11811023622047244" right="0.11811023622047244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6"/>
  <sheetViews>
    <sheetView zoomScaleNormal="100" workbookViewId="0">
      <selection activeCell="A5" sqref="A5:XFD5"/>
    </sheetView>
  </sheetViews>
  <sheetFormatPr defaultColWidth="9.140625" defaultRowHeight="15.75"/>
  <cols>
    <col min="1" max="1" width="5.28515625" style="5" customWidth="1"/>
    <col min="2" max="2" width="70.140625" style="5" customWidth="1"/>
    <col min="3" max="4" width="9.140625" style="5"/>
    <col min="5" max="5" width="14.140625" style="47" customWidth="1"/>
    <col min="6" max="6" width="14.140625" style="5" customWidth="1"/>
    <col min="7" max="16384" width="9.140625" style="5"/>
  </cols>
  <sheetData>
    <row r="1" spans="1:8">
      <c r="A1" s="91" t="s">
        <v>320</v>
      </c>
      <c r="B1" s="91"/>
      <c r="C1" s="91"/>
      <c r="D1" s="91"/>
      <c r="E1" s="91"/>
      <c r="F1" s="91"/>
      <c r="G1" s="91"/>
      <c r="H1" s="91"/>
    </row>
    <row r="2" spans="1:8" ht="15.75" customHeight="1">
      <c r="A2" s="92" t="s">
        <v>294</v>
      </c>
      <c r="B2" s="92"/>
      <c r="C2" s="92"/>
      <c r="D2" s="92"/>
      <c r="E2" s="92"/>
      <c r="F2" s="92"/>
      <c r="G2" s="92"/>
      <c r="H2" s="92"/>
    </row>
    <row r="3" spans="1:8">
      <c r="A3" s="92"/>
      <c r="B3" s="92"/>
      <c r="C3" s="92"/>
      <c r="D3" s="92"/>
      <c r="E3" s="92"/>
      <c r="F3" s="92"/>
      <c r="G3" s="92"/>
      <c r="H3" s="92"/>
    </row>
    <row r="4" spans="1:8">
      <c r="A4" s="92"/>
      <c r="B4" s="92"/>
      <c r="C4" s="92"/>
      <c r="D4" s="92"/>
      <c r="E4" s="92"/>
      <c r="F4" s="92"/>
      <c r="G4" s="92"/>
      <c r="H4" s="92"/>
    </row>
    <row r="5" spans="1:8" ht="56.25" customHeight="1">
      <c r="A5" s="93" t="s">
        <v>321</v>
      </c>
      <c r="B5" s="94"/>
      <c r="C5" s="94"/>
      <c r="D5" s="94"/>
      <c r="E5" s="94"/>
      <c r="F5" s="94"/>
      <c r="G5" s="94"/>
      <c r="H5" s="95"/>
    </row>
    <row r="6" spans="1:8" ht="126">
      <c r="A6" s="1" t="s">
        <v>1</v>
      </c>
      <c r="B6" s="1" t="s">
        <v>0</v>
      </c>
      <c r="C6" s="1" t="s">
        <v>290</v>
      </c>
      <c r="D6" s="1" t="s">
        <v>291</v>
      </c>
      <c r="E6" s="61" t="s">
        <v>292</v>
      </c>
      <c r="F6" s="61" t="s">
        <v>293</v>
      </c>
      <c r="G6" s="83" t="s">
        <v>318</v>
      </c>
      <c r="H6" s="84" t="s">
        <v>319</v>
      </c>
    </row>
    <row r="7" spans="1:8" s="6" customFormat="1">
      <c r="A7" s="2">
        <v>1</v>
      </c>
      <c r="B7" s="2">
        <v>2</v>
      </c>
      <c r="C7" s="2">
        <v>3</v>
      </c>
      <c r="D7" s="2">
        <v>4</v>
      </c>
      <c r="E7" s="69">
        <v>5</v>
      </c>
      <c r="F7" s="43">
        <v>6</v>
      </c>
      <c r="G7" s="43">
        <v>7</v>
      </c>
      <c r="H7" s="43">
        <v>8</v>
      </c>
    </row>
    <row r="8" spans="1:8" ht="47.25">
      <c r="A8" s="3">
        <v>2</v>
      </c>
      <c r="B8" s="8" t="s">
        <v>283</v>
      </c>
      <c r="C8" s="8"/>
      <c r="D8" s="8"/>
      <c r="E8" s="66"/>
      <c r="F8" s="62"/>
      <c r="G8" s="62"/>
      <c r="H8" s="62"/>
    </row>
    <row r="9" spans="1:8" ht="47.25">
      <c r="A9" s="44">
        <v>1</v>
      </c>
      <c r="B9" s="27" t="s">
        <v>50</v>
      </c>
      <c r="C9" s="28" t="s">
        <v>2</v>
      </c>
      <c r="D9" s="4">
        <v>200</v>
      </c>
      <c r="E9" s="4"/>
      <c r="F9" s="4"/>
      <c r="G9" s="4"/>
      <c r="H9" s="85">
        <f>D9*G9</f>
        <v>0</v>
      </c>
    </row>
    <row r="10" spans="1:8" ht="47.25">
      <c r="A10" s="44">
        <v>2</v>
      </c>
      <c r="B10" s="27" t="s">
        <v>51</v>
      </c>
      <c r="C10" s="28" t="s">
        <v>2</v>
      </c>
      <c r="D10" s="4">
        <v>2400</v>
      </c>
      <c r="E10" s="4"/>
      <c r="F10" s="4"/>
      <c r="G10" s="4"/>
      <c r="H10" s="85">
        <f t="shared" ref="H10:H73" si="0">D10*G10</f>
        <v>0</v>
      </c>
    </row>
    <row r="11" spans="1:8" ht="47.25">
      <c r="A11" s="44">
        <v>3</v>
      </c>
      <c r="B11" s="31" t="s">
        <v>52</v>
      </c>
      <c r="C11" s="28" t="s">
        <v>2</v>
      </c>
      <c r="D11" s="4">
        <v>200</v>
      </c>
      <c r="E11" s="4"/>
      <c r="F11" s="4"/>
      <c r="G11" s="4"/>
      <c r="H11" s="85">
        <f t="shared" si="0"/>
        <v>0</v>
      </c>
    </row>
    <row r="12" spans="1:8">
      <c r="A12" s="44">
        <v>4</v>
      </c>
      <c r="B12" s="32" t="s">
        <v>53</v>
      </c>
      <c r="C12" s="28" t="s">
        <v>2</v>
      </c>
      <c r="D12" s="4">
        <v>20</v>
      </c>
      <c r="E12" s="4"/>
      <c r="F12" s="4"/>
      <c r="G12" s="4"/>
      <c r="H12" s="85">
        <f t="shared" si="0"/>
        <v>0</v>
      </c>
    </row>
    <row r="13" spans="1:8">
      <c r="A13" s="44">
        <v>5</v>
      </c>
      <c r="B13" s="27" t="s">
        <v>54</v>
      </c>
      <c r="C13" s="28" t="s">
        <v>2</v>
      </c>
      <c r="D13" s="4">
        <v>400</v>
      </c>
      <c r="E13" s="4"/>
      <c r="F13" s="4"/>
      <c r="G13" s="4"/>
      <c r="H13" s="85">
        <f t="shared" si="0"/>
        <v>0</v>
      </c>
    </row>
    <row r="14" spans="1:8" ht="31.5">
      <c r="A14" s="44">
        <v>6</v>
      </c>
      <c r="B14" s="27" t="s">
        <v>55</v>
      </c>
      <c r="C14" s="28" t="s">
        <v>2</v>
      </c>
      <c r="D14" s="4">
        <v>20</v>
      </c>
      <c r="E14" s="4"/>
      <c r="F14" s="4"/>
      <c r="G14" s="4"/>
      <c r="H14" s="85">
        <f t="shared" si="0"/>
        <v>0</v>
      </c>
    </row>
    <row r="15" spans="1:8" ht="47.25">
      <c r="A15" s="44">
        <v>7</v>
      </c>
      <c r="B15" s="31" t="s">
        <v>56</v>
      </c>
      <c r="C15" s="28" t="s">
        <v>2</v>
      </c>
      <c r="D15" s="4">
        <v>20</v>
      </c>
      <c r="E15" s="4"/>
      <c r="F15" s="4"/>
      <c r="G15" s="4"/>
      <c r="H15" s="85">
        <f t="shared" si="0"/>
        <v>0</v>
      </c>
    </row>
    <row r="16" spans="1:8" ht="31.5">
      <c r="A16" s="44">
        <v>8</v>
      </c>
      <c r="B16" s="27" t="s">
        <v>57</v>
      </c>
      <c r="C16" s="28" t="s">
        <v>2</v>
      </c>
      <c r="D16" s="4">
        <v>80</v>
      </c>
      <c r="E16" s="4"/>
      <c r="F16" s="4"/>
      <c r="G16" s="4"/>
      <c r="H16" s="85">
        <f t="shared" si="0"/>
        <v>0</v>
      </c>
    </row>
    <row r="17" spans="1:8">
      <c r="A17" s="44">
        <v>9</v>
      </c>
      <c r="B17" s="31" t="s">
        <v>58</v>
      </c>
      <c r="C17" s="28" t="s">
        <v>2</v>
      </c>
      <c r="D17" s="4">
        <v>40</v>
      </c>
      <c r="E17" s="4"/>
      <c r="F17" s="4"/>
      <c r="G17" s="4"/>
      <c r="H17" s="85">
        <f t="shared" si="0"/>
        <v>0</v>
      </c>
    </row>
    <row r="18" spans="1:8">
      <c r="A18" s="44">
        <v>10</v>
      </c>
      <c r="B18" s="27" t="s">
        <v>59</v>
      </c>
      <c r="C18" s="28" t="s">
        <v>2</v>
      </c>
      <c r="D18" s="4">
        <v>300</v>
      </c>
      <c r="E18" s="4"/>
      <c r="F18" s="4"/>
      <c r="G18" s="4"/>
      <c r="H18" s="85">
        <f t="shared" si="0"/>
        <v>0</v>
      </c>
    </row>
    <row r="19" spans="1:8" ht="31.5">
      <c r="A19" s="44">
        <v>11</v>
      </c>
      <c r="B19" s="27" t="s">
        <v>60</v>
      </c>
      <c r="C19" s="28" t="s">
        <v>2</v>
      </c>
      <c r="D19" s="4">
        <v>400</v>
      </c>
      <c r="E19" s="4"/>
      <c r="F19" s="4"/>
      <c r="G19" s="4"/>
      <c r="H19" s="85">
        <f t="shared" si="0"/>
        <v>0</v>
      </c>
    </row>
    <row r="20" spans="1:8" ht="31.5">
      <c r="A20" s="44">
        <v>12</v>
      </c>
      <c r="B20" s="27" t="s">
        <v>61</v>
      </c>
      <c r="C20" s="28" t="s">
        <v>2</v>
      </c>
      <c r="D20" s="4">
        <v>200</v>
      </c>
      <c r="E20" s="4"/>
      <c r="F20" s="4"/>
      <c r="G20" s="4"/>
      <c r="H20" s="85">
        <f t="shared" si="0"/>
        <v>0</v>
      </c>
    </row>
    <row r="21" spans="1:8">
      <c r="A21" s="44">
        <v>13</v>
      </c>
      <c r="B21" s="33" t="s">
        <v>62</v>
      </c>
      <c r="C21" s="28" t="s">
        <v>2</v>
      </c>
      <c r="D21" s="4">
        <v>40</v>
      </c>
      <c r="E21" s="4"/>
      <c r="F21" s="4"/>
      <c r="G21" s="4"/>
      <c r="H21" s="85">
        <f t="shared" si="0"/>
        <v>0</v>
      </c>
    </row>
    <row r="22" spans="1:8" ht="31.5">
      <c r="A22" s="44">
        <v>14</v>
      </c>
      <c r="B22" s="27" t="s">
        <v>63</v>
      </c>
      <c r="C22" s="28" t="s">
        <v>2</v>
      </c>
      <c r="D22" s="4">
        <v>100</v>
      </c>
      <c r="E22" s="4"/>
      <c r="F22" s="4"/>
      <c r="G22" s="4"/>
      <c r="H22" s="85">
        <f t="shared" si="0"/>
        <v>0</v>
      </c>
    </row>
    <row r="23" spans="1:8" ht="31.5">
      <c r="A23" s="44">
        <v>15</v>
      </c>
      <c r="B23" s="27" t="s">
        <v>64</v>
      </c>
      <c r="C23" s="28" t="s">
        <v>2</v>
      </c>
      <c r="D23" s="4">
        <v>1200</v>
      </c>
      <c r="E23" s="4"/>
      <c r="F23" s="4"/>
      <c r="G23" s="4"/>
      <c r="H23" s="85">
        <f t="shared" si="0"/>
        <v>0</v>
      </c>
    </row>
    <row r="24" spans="1:8" ht="31.5">
      <c r="A24" s="44">
        <v>16</v>
      </c>
      <c r="B24" s="27" t="s">
        <v>65</v>
      </c>
      <c r="C24" s="28" t="s">
        <v>2</v>
      </c>
      <c r="D24" s="4">
        <v>100</v>
      </c>
      <c r="E24" s="4"/>
      <c r="F24" s="4"/>
      <c r="G24" s="4"/>
      <c r="H24" s="85">
        <f t="shared" si="0"/>
        <v>0</v>
      </c>
    </row>
    <row r="25" spans="1:8" ht="31.5">
      <c r="A25" s="44">
        <v>17</v>
      </c>
      <c r="B25" s="9" t="s">
        <v>66</v>
      </c>
      <c r="C25" s="34" t="s">
        <v>2</v>
      </c>
      <c r="D25" s="4">
        <v>20</v>
      </c>
      <c r="E25" s="4"/>
      <c r="F25" s="4"/>
      <c r="G25" s="4"/>
      <c r="H25" s="85">
        <f t="shared" si="0"/>
        <v>0</v>
      </c>
    </row>
    <row r="26" spans="1:8" ht="47.25">
      <c r="A26" s="44">
        <v>18</v>
      </c>
      <c r="B26" s="27" t="s">
        <v>67</v>
      </c>
      <c r="C26" s="34" t="s">
        <v>2</v>
      </c>
      <c r="D26" s="4">
        <v>200</v>
      </c>
      <c r="E26" s="4"/>
      <c r="F26" s="4"/>
      <c r="G26" s="4"/>
      <c r="H26" s="85">
        <f t="shared" si="0"/>
        <v>0</v>
      </c>
    </row>
    <row r="27" spans="1:8" ht="31.5">
      <c r="A27" s="44">
        <v>19</v>
      </c>
      <c r="B27" s="31" t="s">
        <v>68</v>
      </c>
      <c r="C27" s="34" t="s">
        <v>2</v>
      </c>
      <c r="D27" s="4">
        <v>200</v>
      </c>
      <c r="E27" s="4"/>
      <c r="F27" s="4"/>
      <c r="G27" s="4"/>
      <c r="H27" s="85">
        <f t="shared" si="0"/>
        <v>0</v>
      </c>
    </row>
    <row r="28" spans="1:8">
      <c r="A28" s="44">
        <v>20</v>
      </c>
      <c r="B28" s="10" t="s">
        <v>69</v>
      </c>
      <c r="C28" s="34" t="s">
        <v>2</v>
      </c>
      <c r="D28" s="4">
        <v>200</v>
      </c>
      <c r="E28" s="4"/>
      <c r="F28" s="4"/>
      <c r="G28" s="4"/>
      <c r="H28" s="85">
        <f t="shared" si="0"/>
        <v>0</v>
      </c>
    </row>
    <row r="29" spans="1:8">
      <c r="A29" s="44">
        <v>21</v>
      </c>
      <c r="B29" s="10" t="s">
        <v>70</v>
      </c>
      <c r="C29" s="34" t="s">
        <v>2</v>
      </c>
      <c r="D29" s="4">
        <v>200</v>
      </c>
      <c r="E29" s="4"/>
      <c r="F29" s="4"/>
      <c r="G29" s="4"/>
      <c r="H29" s="85">
        <f t="shared" si="0"/>
        <v>0</v>
      </c>
    </row>
    <row r="30" spans="1:8">
      <c r="A30" s="44">
        <v>22</v>
      </c>
      <c r="B30" s="10" t="s">
        <v>71</v>
      </c>
      <c r="C30" s="34" t="s">
        <v>2</v>
      </c>
      <c r="D30" s="4">
        <v>40</v>
      </c>
      <c r="E30" s="4"/>
      <c r="F30" s="4"/>
      <c r="G30" s="4"/>
      <c r="H30" s="85">
        <f t="shared" si="0"/>
        <v>0</v>
      </c>
    </row>
    <row r="31" spans="1:8">
      <c r="A31" s="44">
        <v>23</v>
      </c>
      <c r="B31" s="10" t="s">
        <v>72</v>
      </c>
      <c r="C31" s="34" t="s">
        <v>2</v>
      </c>
      <c r="D31" s="4">
        <v>40</v>
      </c>
      <c r="E31" s="4"/>
      <c r="F31" s="4"/>
      <c r="G31" s="4"/>
      <c r="H31" s="85">
        <f t="shared" si="0"/>
        <v>0</v>
      </c>
    </row>
    <row r="32" spans="1:8">
      <c r="A32" s="44">
        <v>24</v>
      </c>
      <c r="B32" s="10" t="s">
        <v>73</v>
      </c>
      <c r="C32" s="19" t="s">
        <v>2</v>
      </c>
      <c r="D32" s="4">
        <v>80</v>
      </c>
      <c r="E32" s="4"/>
      <c r="F32" s="4"/>
      <c r="G32" s="4"/>
      <c r="H32" s="85">
        <f t="shared" si="0"/>
        <v>0</v>
      </c>
    </row>
    <row r="33" spans="1:8">
      <c r="A33" s="44">
        <v>25</v>
      </c>
      <c r="B33" s="10" t="s">
        <v>74</v>
      </c>
      <c r="C33" s="19" t="s">
        <v>2</v>
      </c>
      <c r="D33" s="4">
        <v>200</v>
      </c>
      <c r="E33" s="4"/>
      <c r="F33" s="4"/>
      <c r="G33" s="4"/>
      <c r="H33" s="85">
        <f t="shared" si="0"/>
        <v>0</v>
      </c>
    </row>
    <row r="34" spans="1:8">
      <c r="A34" s="44">
        <v>26</v>
      </c>
      <c r="B34" s="10" t="s">
        <v>75</v>
      </c>
      <c r="C34" s="19" t="s">
        <v>2</v>
      </c>
      <c r="D34" s="4">
        <v>600</v>
      </c>
      <c r="E34" s="4"/>
      <c r="F34" s="4"/>
      <c r="G34" s="4"/>
      <c r="H34" s="85">
        <f t="shared" si="0"/>
        <v>0</v>
      </c>
    </row>
    <row r="35" spans="1:8">
      <c r="A35" s="44">
        <v>27</v>
      </c>
      <c r="B35" s="10" t="s">
        <v>76</v>
      </c>
      <c r="C35" s="19" t="s">
        <v>2</v>
      </c>
      <c r="D35" s="4">
        <v>20</v>
      </c>
      <c r="E35" s="4"/>
      <c r="F35" s="4"/>
      <c r="G35" s="4"/>
      <c r="H35" s="85">
        <f t="shared" si="0"/>
        <v>0</v>
      </c>
    </row>
    <row r="36" spans="1:8">
      <c r="A36" s="44">
        <v>28</v>
      </c>
      <c r="B36" s="10" t="s">
        <v>77</v>
      </c>
      <c r="C36" s="19" t="s">
        <v>2</v>
      </c>
      <c r="D36" s="4">
        <v>400</v>
      </c>
      <c r="E36" s="4"/>
      <c r="F36" s="4"/>
      <c r="G36" s="4"/>
      <c r="H36" s="85">
        <f t="shared" si="0"/>
        <v>0</v>
      </c>
    </row>
    <row r="37" spans="1:8" ht="31.5">
      <c r="A37" s="44">
        <v>30</v>
      </c>
      <c r="B37" s="9" t="s">
        <v>78</v>
      </c>
      <c r="C37" s="28" t="s">
        <v>2</v>
      </c>
      <c r="D37" s="4">
        <v>20</v>
      </c>
      <c r="E37" s="63"/>
      <c r="F37" s="4"/>
      <c r="G37" s="4"/>
      <c r="H37" s="85">
        <f t="shared" si="0"/>
        <v>0</v>
      </c>
    </row>
    <row r="38" spans="1:8" ht="31.5">
      <c r="A38" s="44">
        <v>31</v>
      </c>
      <c r="B38" s="9" t="s">
        <v>79</v>
      </c>
      <c r="C38" s="28" t="s">
        <v>2</v>
      </c>
      <c r="D38" s="4">
        <v>20</v>
      </c>
      <c r="E38" s="63"/>
      <c r="F38" s="4"/>
      <c r="G38" s="4"/>
      <c r="H38" s="85">
        <f t="shared" si="0"/>
        <v>0</v>
      </c>
    </row>
    <row r="39" spans="1:8" ht="31.5">
      <c r="A39" s="44">
        <v>32</v>
      </c>
      <c r="B39" s="9" t="s">
        <v>80</v>
      </c>
      <c r="C39" s="28" t="s">
        <v>2</v>
      </c>
      <c r="D39" s="4">
        <v>20</v>
      </c>
      <c r="E39" s="63"/>
      <c r="F39" s="4"/>
      <c r="G39" s="4"/>
      <c r="H39" s="85">
        <f t="shared" si="0"/>
        <v>0</v>
      </c>
    </row>
    <row r="40" spans="1:8" ht="31.5">
      <c r="A40" s="44">
        <v>33</v>
      </c>
      <c r="B40" s="35" t="s">
        <v>81</v>
      </c>
      <c r="C40" s="28" t="s">
        <v>2</v>
      </c>
      <c r="D40" s="4">
        <v>40</v>
      </c>
      <c r="E40" s="63"/>
      <c r="F40" s="4"/>
      <c r="G40" s="4"/>
      <c r="H40" s="85">
        <f t="shared" si="0"/>
        <v>0</v>
      </c>
    </row>
    <row r="41" spans="1:8" ht="31.5">
      <c r="A41" s="44">
        <v>34</v>
      </c>
      <c r="B41" s="9" t="s">
        <v>82</v>
      </c>
      <c r="C41" s="28" t="s">
        <v>2</v>
      </c>
      <c r="D41" s="4">
        <v>10</v>
      </c>
      <c r="E41" s="63"/>
      <c r="F41" s="4"/>
      <c r="G41" s="4"/>
      <c r="H41" s="85">
        <f t="shared" si="0"/>
        <v>0</v>
      </c>
    </row>
    <row r="42" spans="1:8" ht="31.5">
      <c r="A42" s="44">
        <v>35</v>
      </c>
      <c r="B42" s="27" t="s">
        <v>83</v>
      </c>
      <c r="C42" s="28" t="s">
        <v>2</v>
      </c>
      <c r="D42" s="4">
        <v>20</v>
      </c>
      <c r="E42" s="4"/>
      <c r="F42" s="4"/>
      <c r="G42" s="4"/>
      <c r="H42" s="85">
        <f t="shared" si="0"/>
        <v>0</v>
      </c>
    </row>
    <row r="43" spans="1:8" ht="31.5">
      <c r="A43" s="44">
        <v>36</v>
      </c>
      <c r="B43" s="27" t="s">
        <v>84</v>
      </c>
      <c r="C43" s="28" t="s">
        <v>2</v>
      </c>
      <c r="D43" s="4">
        <v>20</v>
      </c>
      <c r="E43" s="4"/>
      <c r="F43" s="4"/>
      <c r="G43" s="4"/>
      <c r="H43" s="85">
        <f t="shared" si="0"/>
        <v>0</v>
      </c>
    </row>
    <row r="44" spans="1:8" ht="78.75">
      <c r="A44" s="44">
        <v>37</v>
      </c>
      <c r="B44" s="20" t="s">
        <v>85</v>
      </c>
      <c r="C44" s="82" t="s">
        <v>2</v>
      </c>
      <c r="D44" s="4">
        <v>100</v>
      </c>
      <c r="E44" s="64"/>
      <c r="F44" s="4"/>
      <c r="G44" s="4"/>
      <c r="H44" s="85">
        <f t="shared" si="0"/>
        <v>0</v>
      </c>
    </row>
    <row r="45" spans="1:8" ht="78.75">
      <c r="A45" s="44">
        <v>38</v>
      </c>
      <c r="B45" s="20" t="s">
        <v>86</v>
      </c>
      <c r="C45" s="82" t="s">
        <v>2</v>
      </c>
      <c r="D45" s="4">
        <v>100</v>
      </c>
      <c r="E45" s="64"/>
      <c r="F45" s="4"/>
      <c r="G45" s="4"/>
      <c r="H45" s="85">
        <f t="shared" si="0"/>
        <v>0</v>
      </c>
    </row>
    <row r="46" spans="1:8" ht="47.25">
      <c r="A46" s="44">
        <v>39</v>
      </c>
      <c r="B46" s="20" t="s">
        <v>87</v>
      </c>
      <c r="C46" s="82" t="s">
        <v>2</v>
      </c>
      <c r="D46" s="4">
        <v>20</v>
      </c>
      <c r="E46" s="64"/>
      <c r="F46" s="4"/>
      <c r="G46" s="4"/>
      <c r="H46" s="85">
        <f t="shared" si="0"/>
        <v>0</v>
      </c>
    </row>
    <row r="47" spans="1:8" ht="78.75">
      <c r="A47" s="44">
        <v>40</v>
      </c>
      <c r="B47" s="20" t="s">
        <v>88</v>
      </c>
      <c r="C47" s="82" t="s">
        <v>2</v>
      </c>
      <c r="D47" s="4">
        <v>100</v>
      </c>
      <c r="E47" s="64"/>
      <c r="F47" s="4"/>
      <c r="G47" s="4"/>
      <c r="H47" s="85">
        <f t="shared" si="0"/>
        <v>0</v>
      </c>
    </row>
    <row r="48" spans="1:8" ht="78.75">
      <c r="A48" s="44">
        <v>41</v>
      </c>
      <c r="B48" s="20" t="s">
        <v>89</v>
      </c>
      <c r="C48" s="82" t="s">
        <v>2</v>
      </c>
      <c r="D48" s="4">
        <v>100</v>
      </c>
      <c r="E48" s="64"/>
      <c r="F48" s="4"/>
      <c r="G48" s="4"/>
      <c r="H48" s="85">
        <f t="shared" si="0"/>
        <v>0</v>
      </c>
    </row>
    <row r="49" spans="1:8" ht="63">
      <c r="A49" s="44">
        <v>42</v>
      </c>
      <c r="B49" s="20" t="s">
        <v>90</v>
      </c>
      <c r="C49" s="82" t="s">
        <v>2</v>
      </c>
      <c r="D49" s="4">
        <v>100</v>
      </c>
      <c r="E49" s="64"/>
      <c r="F49" s="4"/>
      <c r="G49" s="4"/>
      <c r="H49" s="85">
        <f t="shared" si="0"/>
        <v>0</v>
      </c>
    </row>
    <row r="50" spans="1:8" ht="47.25">
      <c r="A50" s="44">
        <v>43</v>
      </c>
      <c r="B50" s="20" t="s">
        <v>91</v>
      </c>
      <c r="C50" s="82" t="s">
        <v>2</v>
      </c>
      <c r="D50" s="4">
        <v>40</v>
      </c>
      <c r="E50" s="64"/>
      <c r="F50" s="4"/>
      <c r="G50" s="4"/>
      <c r="H50" s="85">
        <f t="shared" si="0"/>
        <v>0</v>
      </c>
    </row>
    <row r="51" spans="1:8" ht="47.25">
      <c r="A51" s="44">
        <v>44</v>
      </c>
      <c r="B51" s="20" t="s">
        <v>92</v>
      </c>
      <c r="C51" s="82" t="s">
        <v>2</v>
      </c>
      <c r="D51" s="4">
        <v>40</v>
      </c>
      <c r="E51" s="64"/>
      <c r="F51" s="4"/>
      <c r="G51" s="4"/>
      <c r="H51" s="85">
        <f t="shared" si="0"/>
        <v>0</v>
      </c>
    </row>
    <row r="52" spans="1:8" ht="31.5">
      <c r="A52" s="44">
        <v>45</v>
      </c>
      <c r="B52" s="20" t="s">
        <v>93</v>
      </c>
      <c r="C52" s="82" t="s">
        <v>2</v>
      </c>
      <c r="D52" s="4">
        <v>40</v>
      </c>
      <c r="E52" s="64"/>
      <c r="F52" s="4"/>
      <c r="G52" s="4"/>
      <c r="H52" s="85">
        <f t="shared" si="0"/>
        <v>0</v>
      </c>
    </row>
    <row r="53" spans="1:8" ht="31.5">
      <c r="A53" s="44">
        <v>46</v>
      </c>
      <c r="B53" s="20" t="s">
        <v>94</v>
      </c>
      <c r="C53" s="82" t="s">
        <v>2</v>
      </c>
      <c r="D53" s="4">
        <v>40</v>
      </c>
      <c r="E53" s="64"/>
      <c r="F53" s="4"/>
      <c r="G53" s="4"/>
      <c r="H53" s="85">
        <f t="shared" si="0"/>
        <v>0</v>
      </c>
    </row>
    <row r="54" spans="1:8" ht="31.5">
      <c r="A54" s="44">
        <v>47</v>
      </c>
      <c r="B54" s="20" t="s">
        <v>95</v>
      </c>
      <c r="C54" s="82" t="s">
        <v>2</v>
      </c>
      <c r="D54" s="4">
        <v>40</v>
      </c>
      <c r="E54" s="64"/>
      <c r="F54" s="4"/>
      <c r="G54" s="4"/>
      <c r="H54" s="85">
        <f t="shared" si="0"/>
        <v>0</v>
      </c>
    </row>
    <row r="55" spans="1:8" ht="31.5">
      <c r="A55" s="44">
        <v>48</v>
      </c>
      <c r="B55" s="20" t="s">
        <v>96</v>
      </c>
      <c r="C55" s="82" t="s">
        <v>2</v>
      </c>
      <c r="D55" s="4">
        <v>40</v>
      </c>
      <c r="E55" s="64"/>
      <c r="F55" s="4"/>
      <c r="G55" s="4"/>
      <c r="H55" s="85">
        <f t="shared" si="0"/>
        <v>0</v>
      </c>
    </row>
    <row r="56" spans="1:8" ht="31.5">
      <c r="A56" s="44">
        <v>49</v>
      </c>
      <c r="B56" s="20" t="s">
        <v>97</v>
      </c>
      <c r="C56" s="82" t="s">
        <v>2</v>
      </c>
      <c r="D56" s="4">
        <v>40</v>
      </c>
      <c r="E56" s="64"/>
      <c r="F56" s="4"/>
      <c r="G56" s="4"/>
      <c r="H56" s="85">
        <f t="shared" si="0"/>
        <v>0</v>
      </c>
    </row>
    <row r="57" spans="1:8" ht="31.5">
      <c r="A57" s="44">
        <v>50</v>
      </c>
      <c r="B57" s="20" t="s">
        <v>98</v>
      </c>
      <c r="C57" s="82" t="s">
        <v>2</v>
      </c>
      <c r="D57" s="4">
        <v>20</v>
      </c>
      <c r="E57" s="64"/>
      <c r="F57" s="4"/>
      <c r="G57" s="4"/>
      <c r="H57" s="85">
        <f t="shared" si="0"/>
        <v>0</v>
      </c>
    </row>
    <row r="58" spans="1:8">
      <c r="A58" s="44">
        <v>51</v>
      </c>
      <c r="B58" s="36" t="s">
        <v>99</v>
      </c>
      <c r="C58" s="22" t="s">
        <v>2</v>
      </c>
      <c r="D58" s="4">
        <v>20</v>
      </c>
      <c r="E58" s="64"/>
      <c r="F58" s="4"/>
      <c r="G58" s="4"/>
      <c r="H58" s="85">
        <f t="shared" si="0"/>
        <v>0</v>
      </c>
    </row>
    <row r="59" spans="1:8">
      <c r="A59" s="44">
        <v>52</v>
      </c>
      <c r="B59" s="36" t="s">
        <v>100</v>
      </c>
      <c r="C59" s="22" t="s">
        <v>2</v>
      </c>
      <c r="D59" s="4">
        <v>20</v>
      </c>
      <c r="E59" s="64"/>
      <c r="F59" s="4"/>
      <c r="G59" s="4"/>
      <c r="H59" s="85">
        <f t="shared" si="0"/>
        <v>0</v>
      </c>
    </row>
    <row r="60" spans="1:8">
      <c r="A60" s="44">
        <v>53</v>
      </c>
      <c r="B60" s="37" t="s">
        <v>101</v>
      </c>
      <c r="C60" s="22" t="s">
        <v>2</v>
      </c>
      <c r="D60" s="4">
        <v>20</v>
      </c>
      <c r="E60" s="64"/>
      <c r="F60" s="4"/>
      <c r="G60" s="4"/>
      <c r="H60" s="85">
        <f t="shared" si="0"/>
        <v>0</v>
      </c>
    </row>
    <row r="61" spans="1:8">
      <c r="A61" s="44">
        <v>54</v>
      </c>
      <c r="B61" s="38" t="s">
        <v>102</v>
      </c>
      <c r="C61" s="22" t="s">
        <v>2</v>
      </c>
      <c r="D61" s="4">
        <v>100</v>
      </c>
      <c r="E61" s="64"/>
      <c r="F61" s="4"/>
      <c r="G61" s="4"/>
      <c r="H61" s="85">
        <f t="shared" si="0"/>
        <v>0</v>
      </c>
    </row>
    <row r="62" spans="1:8">
      <c r="A62" s="44">
        <v>55</v>
      </c>
      <c r="B62" s="39" t="s">
        <v>103</v>
      </c>
      <c r="C62" s="22" t="s">
        <v>2</v>
      </c>
      <c r="D62" s="4">
        <v>40</v>
      </c>
      <c r="E62" s="64"/>
      <c r="F62" s="4"/>
      <c r="G62" s="4"/>
      <c r="H62" s="85">
        <f t="shared" si="0"/>
        <v>0</v>
      </c>
    </row>
    <row r="63" spans="1:8" ht="31.5">
      <c r="A63" s="44">
        <v>56</v>
      </c>
      <c r="B63" s="39" t="s">
        <v>104</v>
      </c>
      <c r="C63" s="82" t="s">
        <v>2</v>
      </c>
      <c r="D63" s="4">
        <v>20</v>
      </c>
      <c r="E63" s="65"/>
      <c r="F63" s="4"/>
      <c r="G63" s="4"/>
      <c r="H63" s="85">
        <f t="shared" si="0"/>
        <v>0</v>
      </c>
    </row>
    <row r="64" spans="1:8" ht="47.25">
      <c r="A64" s="44">
        <v>57</v>
      </c>
      <c r="B64" s="39" t="s">
        <v>105</v>
      </c>
      <c r="C64" s="82" t="s">
        <v>2</v>
      </c>
      <c r="D64" s="4">
        <v>60</v>
      </c>
      <c r="E64" s="64"/>
      <c r="F64" s="4"/>
      <c r="G64" s="4"/>
      <c r="H64" s="85">
        <f t="shared" si="0"/>
        <v>0</v>
      </c>
    </row>
    <row r="65" spans="1:8" ht="31.5">
      <c r="A65" s="44">
        <v>58</v>
      </c>
      <c r="B65" s="39" t="s">
        <v>257</v>
      </c>
      <c r="C65" s="82" t="s">
        <v>2</v>
      </c>
      <c r="D65" s="4">
        <v>10</v>
      </c>
      <c r="E65" s="64"/>
      <c r="F65" s="4"/>
      <c r="G65" s="4"/>
      <c r="H65" s="85">
        <f t="shared" si="0"/>
        <v>0</v>
      </c>
    </row>
    <row r="66" spans="1:8" ht="31.5">
      <c r="A66" s="44">
        <v>59</v>
      </c>
      <c r="B66" s="39" t="s">
        <v>258</v>
      </c>
      <c r="C66" s="82" t="s">
        <v>2</v>
      </c>
      <c r="D66" s="4">
        <v>10</v>
      </c>
      <c r="E66" s="64"/>
      <c r="F66" s="4"/>
      <c r="G66" s="4"/>
      <c r="H66" s="85">
        <f t="shared" si="0"/>
        <v>0</v>
      </c>
    </row>
    <row r="67" spans="1:8" ht="31.5">
      <c r="A67" s="44">
        <v>60</v>
      </c>
      <c r="B67" s="39" t="s">
        <v>106</v>
      </c>
      <c r="C67" s="82" t="s">
        <v>2</v>
      </c>
      <c r="D67" s="4">
        <v>100</v>
      </c>
      <c r="E67" s="64"/>
      <c r="F67" s="4"/>
      <c r="G67" s="4"/>
      <c r="H67" s="85">
        <f t="shared" si="0"/>
        <v>0</v>
      </c>
    </row>
    <row r="68" spans="1:8">
      <c r="A68" s="44">
        <v>61</v>
      </c>
      <c r="B68" s="39" t="s">
        <v>107</v>
      </c>
      <c r="C68" s="22" t="s">
        <v>2</v>
      </c>
      <c r="D68" s="4">
        <v>100</v>
      </c>
      <c r="E68" s="64"/>
      <c r="F68" s="4"/>
      <c r="G68" s="4"/>
      <c r="H68" s="85">
        <f t="shared" si="0"/>
        <v>0</v>
      </c>
    </row>
    <row r="69" spans="1:8" ht="78.75">
      <c r="A69" s="44">
        <v>62</v>
      </c>
      <c r="B69" s="39" t="s">
        <v>108</v>
      </c>
      <c r="C69" s="82" t="s">
        <v>2</v>
      </c>
      <c r="D69" s="4">
        <v>20</v>
      </c>
      <c r="E69" s="64"/>
      <c r="F69" s="4"/>
      <c r="G69" s="4"/>
      <c r="H69" s="85">
        <f t="shared" si="0"/>
        <v>0</v>
      </c>
    </row>
    <row r="70" spans="1:8" ht="31.5">
      <c r="A70" s="44">
        <v>63</v>
      </c>
      <c r="B70" s="23" t="s">
        <v>109</v>
      </c>
      <c r="C70" s="82" t="s">
        <v>2</v>
      </c>
      <c r="D70" s="4">
        <v>100</v>
      </c>
      <c r="E70" s="64"/>
      <c r="F70" s="4"/>
      <c r="G70" s="4"/>
      <c r="H70" s="85">
        <f t="shared" si="0"/>
        <v>0</v>
      </c>
    </row>
    <row r="71" spans="1:8">
      <c r="A71" s="44">
        <v>64</v>
      </c>
      <c r="B71" s="23" t="s">
        <v>110</v>
      </c>
      <c r="C71" s="22" t="s">
        <v>2</v>
      </c>
      <c r="D71" s="4">
        <v>20</v>
      </c>
      <c r="E71" s="64"/>
      <c r="F71" s="4"/>
      <c r="G71" s="4"/>
      <c r="H71" s="85">
        <f t="shared" si="0"/>
        <v>0</v>
      </c>
    </row>
    <row r="72" spans="1:8" ht="31.5">
      <c r="A72" s="44">
        <v>65</v>
      </c>
      <c r="B72" s="23" t="s">
        <v>111</v>
      </c>
      <c r="C72" s="22" t="s">
        <v>2</v>
      </c>
      <c r="D72" s="4">
        <v>20</v>
      </c>
      <c r="E72" s="64"/>
      <c r="F72" s="4"/>
      <c r="G72" s="4"/>
      <c r="H72" s="85">
        <f t="shared" si="0"/>
        <v>0</v>
      </c>
    </row>
    <row r="73" spans="1:8">
      <c r="A73" s="44">
        <v>66</v>
      </c>
      <c r="B73" s="23" t="s">
        <v>112</v>
      </c>
      <c r="C73" s="22" t="s">
        <v>2</v>
      </c>
      <c r="D73" s="4">
        <v>10</v>
      </c>
      <c r="E73" s="4"/>
      <c r="F73" s="4"/>
      <c r="G73" s="4"/>
      <c r="H73" s="85">
        <f t="shared" si="0"/>
        <v>0</v>
      </c>
    </row>
    <row r="74" spans="1:8">
      <c r="A74" s="44">
        <v>67</v>
      </c>
      <c r="B74" s="23" t="s">
        <v>113</v>
      </c>
      <c r="C74" s="22" t="s">
        <v>2</v>
      </c>
      <c r="D74" s="4">
        <v>20</v>
      </c>
      <c r="E74" s="4"/>
      <c r="F74" s="4"/>
      <c r="G74" s="4"/>
      <c r="H74" s="85">
        <f t="shared" ref="H74:H81" si="1">D74*G74</f>
        <v>0</v>
      </c>
    </row>
    <row r="75" spans="1:8">
      <c r="A75" s="44">
        <v>68</v>
      </c>
      <c r="B75" s="10" t="s">
        <v>114</v>
      </c>
      <c r="C75" s="22" t="s">
        <v>2</v>
      </c>
      <c r="D75" s="4">
        <v>100</v>
      </c>
      <c r="E75" s="4"/>
      <c r="F75" s="4"/>
      <c r="G75" s="4"/>
      <c r="H75" s="85">
        <f t="shared" si="1"/>
        <v>0</v>
      </c>
    </row>
    <row r="76" spans="1:8">
      <c r="A76" s="18">
        <v>69</v>
      </c>
      <c r="B76" s="4" t="s">
        <v>241</v>
      </c>
      <c r="C76" s="22" t="s">
        <v>2</v>
      </c>
      <c r="D76" s="4">
        <v>40</v>
      </c>
      <c r="E76" s="4"/>
      <c r="F76" s="4"/>
      <c r="G76" s="4"/>
      <c r="H76" s="85">
        <f t="shared" si="1"/>
        <v>0</v>
      </c>
    </row>
    <row r="77" spans="1:8" ht="63">
      <c r="A77" s="18">
        <v>70</v>
      </c>
      <c r="B77" s="9" t="s">
        <v>254</v>
      </c>
      <c r="C77" s="82" t="s">
        <v>2</v>
      </c>
      <c r="D77" s="4">
        <v>80</v>
      </c>
      <c r="E77" s="4"/>
      <c r="F77" s="4"/>
      <c r="G77" s="4"/>
      <c r="H77" s="85">
        <f t="shared" si="1"/>
        <v>0</v>
      </c>
    </row>
    <row r="78" spans="1:8">
      <c r="A78" s="18">
        <v>71</v>
      </c>
      <c r="B78" s="4" t="s">
        <v>259</v>
      </c>
      <c r="C78" s="22" t="s">
        <v>2</v>
      </c>
      <c r="D78" s="4">
        <v>100</v>
      </c>
      <c r="E78" s="4"/>
      <c r="F78" s="4"/>
      <c r="G78" s="4"/>
      <c r="H78" s="85">
        <f t="shared" si="1"/>
        <v>0</v>
      </c>
    </row>
    <row r="79" spans="1:8">
      <c r="A79" s="18">
        <v>72</v>
      </c>
      <c r="B79" s="4" t="s">
        <v>267</v>
      </c>
      <c r="C79" s="22" t="s">
        <v>2</v>
      </c>
      <c r="D79" s="4">
        <v>60</v>
      </c>
      <c r="E79" s="4"/>
      <c r="F79" s="4"/>
      <c r="G79" s="4"/>
      <c r="H79" s="85">
        <f t="shared" si="1"/>
        <v>0</v>
      </c>
    </row>
    <row r="80" spans="1:8">
      <c r="A80" s="18">
        <v>73</v>
      </c>
      <c r="B80" s="4" t="s">
        <v>268</v>
      </c>
      <c r="C80" s="22" t="s">
        <v>2</v>
      </c>
      <c r="D80" s="4">
        <v>200</v>
      </c>
      <c r="E80" s="4"/>
      <c r="F80" s="4"/>
      <c r="G80" s="4"/>
      <c r="H80" s="85">
        <f t="shared" si="1"/>
        <v>0</v>
      </c>
    </row>
    <row r="81" spans="1:8" ht="26.1" customHeight="1">
      <c r="A81" s="18">
        <v>74</v>
      </c>
      <c r="B81" s="4" t="s">
        <v>271</v>
      </c>
      <c r="C81" s="22" t="s">
        <v>2</v>
      </c>
      <c r="D81" s="4">
        <v>400</v>
      </c>
      <c r="E81" s="4"/>
      <c r="F81" s="4"/>
      <c r="G81" s="4"/>
      <c r="H81" s="85">
        <f t="shared" si="1"/>
        <v>0</v>
      </c>
    </row>
    <row r="82" spans="1:8">
      <c r="E82" s="88" t="s">
        <v>322</v>
      </c>
      <c r="F82" s="88"/>
      <c r="G82" s="89"/>
      <c r="H82" s="86">
        <f>SUM(H9:H81)</f>
        <v>0</v>
      </c>
    </row>
    <row r="83" spans="1:8">
      <c r="E83" s="90" t="s">
        <v>323</v>
      </c>
      <c r="F83" s="90"/>
      <c r="G83" s="90"/>
      <c r="H83" s="86">
        <f>H82/1.2</f>
        <v>0</v>
      </c>
    </row>
    <row r="84" spans="1:8">
      <c r="E84" s="5"/>
    </row>
    <row r="85" spans="1:8">
      <c r="A85" s="87" t="s">
        <v>324</v>
      </c>
      <c r="B85" s="87"/>
      <c r="C85" s="87"/>
      <c r="D85" s="87"/>
      <c r="E85" s="87"/>
      <c r="F85" s="87"/>
      <c r="G85" s="87"/>
      <c r="H85" s="87"/>
    </row>
    <row r="86" spans="1:8">
      <c r="A86" s="87" t="s">
        <v>325</v>
      </c>
      <c r="B86" s="87"/>
      <c r="C86" s="87"/>
      <c r="D86" s="87"/>
      <c r="E86" s="87"/>
      <c r="F86" s="87"/>
      <c r="G86" s="87"/>
      <c r="H86" s="87"/>
    </row>
  </sheetData>
  <mergeCells count="7">
    <mergeCell ref="A85:H85"/>
    <mergeCell ref="A86:H86"/>
    <mergeCell ref="E82:G82"/>
    <mergeCell ref="E83:G83"/>
    <mergeCell ref="A1:H1"/>
    <mergeCell ref="A2:H4"/>
    <mergeCell ref="A5:H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zoomScaleNormal="100" workbookViewId="0">
      <selection activeCell="A5" sqref="A5:XFD5"/>
    </sheetView>
  </sheetViews>
  <sheetFormatPr defaultColWidth="9.140625" defaultRowHeight="15.75"/>
  <cols>
    <col min="1" max="1" width="6" style="5" customWidth="1"/>
    <col min="2" max="2" width="70.140625" style="5" customWidth="1"/>
    <col min="3" max="4" width="9.140625" style="5"/>
    <col min="5" max="5" width="14.28515625" style="49" customWidth="1"/>
    <col min="6" max="6" width="13.7109375" style="5" customWidth="1"/>
    <col min="7" max="16384" width="9.140625" style="5"/>
  </cols>
  <sheetData>
    <row r="1" spans="1:8">
      <c r="A1" s="91" t="s">
        <v>320</v>
      </c>
      <c r="B1" s="91"/>
      <c r="C1" s="91"/>
      <c r="D1" s="91"/>
      <c r="E1" s="91"/>
      <c r="F1" s="91"/>
      <c r="G1" s="91"/>
      <c r="H1" s="91"/>
    </row>
    <row r="2" spans="1:8" ht="15.75" customHeight="1">
      <c r="A2" s="92" t="s">
        <v>294</v>
      </c>
      <c r="B2" s="92"/>
      <c r="C2" s="92"/>
      <c r="D2" s="92"/>
      <c r="E2" s="92"/>
      <c r="F2" s="92"/>
      <c r="G2" s="92"/>
      <c r="H2" s="92"/>
    </row>
    <row r="3" spans="1:8">
      <c r="A3" s="92"/>
      <c r="B3" s="92"/>
      <c r="C3" s="92"/>
      <c r="D3" s="92"/>
      <c r="E3" s="92"/>
      <c r="F3" s="92"/>
      <c r="G3" s="92"/>
      <c r="H3" s="92"/>
    </row>
    <row r="4" spans="1:8" ht="14.25" customHeight="1">
      <c r="A4" s="92"/>
      <c r="B4" s="92"/>
      <c r="C4" s="92"/>
      <c r="D4" s="92"/>
      <c r="E4" s="92"/>
      <c r="F4" s="92"/>
      <c r="G4" s="92"/>
      <c r="H4" s="92"/>
    </row>
    <row r="5" spans="1:8" ht="56.25" customHeight="1">
      <c r="A5" s="93" t="s">
        <v>321</v>
      </c>
      <c r="B5" s="94"/>
      <c r="C5" s="94"/>
      <c r="D5" s="94"/>
      <c r="E5" s="94"/>
      <c r="F5" s="94"/>
      <c r="G5" s="94"/>
      <c r="H5" s="95"/>
    </row>
    <row r="6" spans="1:8" ht="126">
      <c r="A6" s="1" t="s">
        <v>1</v>
      </c>
      <c r="B6" s="1" t="s">
        <v>0</v>
      </c>
      <c r="C6" s="1" t="s">
        <v>290</v>
      </c>
      <c r="D6" s="1" t="s">
        <v>291</v>
      </c>
      <c r="E6" s="61" t="s">
        <v>292</v>
      </c>
      <c r="F6" s="61" t="s">
        <v>293</v>
      </c>
      <c r="G6" s="83" t="s">
        <v>318</v>
      </c>
      <c r="H6" s="84" t="s">
        <v>319</v>
      </c>
    </row>
    <row r="7" spans="1:8" s="6" customFormat="1">
      <c r="A7" s="2">
        <v>1</v>
      </c>
      <c r="B7" s="2">
        <v>2</v>
      </c>
      <c r="C7" s="2">
        <v>3</v>
      </c>
      <c r="D7" s="2">
        <v>4</v>
      </c>
      <c r="E7" s="69">
        <v>5</v>
      </c>
      <c r="F7" s="43">
        <v>6</v>
      </c>
      <c r="G7" s="43">
        <v>7</v>
      </c>
      <c r="H7" s="43">
        <v>8</v>
      </c>
    </row>
    <row r="8" spans="1:8" ht="31.5">
      <c r="A8" s="3">
        <v>3</v>
      </c>
      <c r="B8" s="8" t="s">
        <v>284</v>
      </c>
      <c r="C8" s="8"/>
      <c r="D8" s="8"/>
      <c r="E8" s="68"/>
      <c r="F8" s="62"/>
      <c r="G8" s="62"/>
      <c r="H8" s="62"/>
    </row>
    <row r="9" spans="1:8" ht="126">
      <c r="A9" s="40">
        <v>1</v>
      </c>
      <c r="B9" s="31" t="s">
        <v>115</v>
      </c>
      <c r="C9" s="1" t="s">
        <v>116</v>
      </c>
      <c r="D9" s="34">
        <v>12000</v>
      </c>
      <c r="E9" s="67"/>
      <c r="F9" s="4"/>
      <c r="G9" s="4"/>
      <c r="H9" s="85">
        <f>D9*G9</f>
        <v>0</v>
      </c>
    </row>
    <row r="10" spans="1:8" ht="126">
      <c r="A10" s="40">
        <v>2</v>
      </c>
      <c r="B10" s="31" t="s">
        <v>117</v>
      </c>
      <c r="C10" s="1" t="s">
        <v>116</v>
      </c>
      <c r="D10" s="34">
        <v>100</v>
      </c>
      <c r="E10" s="67"/>
      <c r="F10" s="4"/>
      <c r="G10" s="4"/>
      <c r="H10" s="85">
        <f t="shared" ref="H10:H23" si="0">D10*G10</f>
        <v>0</v>
      </c>
    </row>
    <row r="11" spans="1:8" ht="141.75">
      <c r="A11" s="40">
        <v>4</v>
      </c>
      <c r="B11" s="31" t="s">
        <v>118</v>
      </c>
      <c r="C11" s="1" t="s">
        <v>116</v>
      </c>
      <c r="D11" s="34">
        <v>400</v>
      </c>
      <c r="E11" s="67"/>
      <c r="F11" s="4"/>
      <c r="G11" s="4"/>
      <c r="H11" s="85">
        <f t="shared" si="0"/>
        <v>0</v>
      </c>
    </row>
    <row r="12" spans="1:8" ht="126">
      <c r="A12" s="40">
        <v>5</v>
      </c>
      <c r="B12" s="31" t="s">
        <v>119</v>
      </c>
      <c r="C12" s="1" t="s">
        <v>116</v>
      </c>
      <c r="D12" s="34">
        <v>100</v>
      </c>
      <c r="E12" s="67"/>
      <c r="F12" s="4"/>
      <c r="G12" s="4"/>
      <c r="H12" s="85">
        <f t="shared" si="0"/>
        <v>0</v>
      </c>
    </row>
    <row r="13" spans="1:8" ht="126">
      <c r="A13" s="40">
        <v>6</v>
      </c>
      <c r="B13" s="31" t="s">
        <v>120</v>
      </c>
      <c r="C13" s="1" t="s">
        <v>116</v>
      </c>
      <c r="D13" s="34">
        <v>100</v>
      </c>
      <c r="E13" s="67"/>
      <c r="F13" s="4"/>
      <c r="G13" s="4"/>
      <c r="H13" s="85">
        <f t="shared" si="0"/>
        <v>0</v>
      </c>
    </row>
    <row r="14" spans="1:8" ht="141.75">
      <c r="A14" s="40">
        <v>7</v>
      </c>
      <c r="B14" s="31" t="s">
        <v>121</v>
      </c>
      <c r="C14" s="1" t="s">
        <v>116</v>
      </c>
      <c r="D14" s="34">
        <v>100</v>
      </c>
      <c r="E14" s="67"/>
      <c r="F14" s="4"/>
      <c r="G14" s="4"/>
      <c r="H14" s="85">
        <f t="shared" si="0"/>
        <v>0</v>
      </c>
    </row>
    <row r="15" spans="1:8" ht="31.5">
      <c r="A15" s="40">
        <v>8</v>
      </c>
      <c r="B15" s="50" t="s">
        <v>122</v>
      </c>
      <c r="C15" s="1" t="s">
        <v>2</v>
      </c>
      <c r="D15" s="34">
        <v>80000</v>
      </c>
      <c r="E15" s="67"/>
      <c r="F15" s="4"/>
      <c r="G15" s="4"/>
      <c r="H15" s="85">
        <f t="shared" si="0"/>
        <v>0</v>
      </c>
    </row>
    <row r="16" spans="1:8" ht="47.25">
      <c r="A16" s="40">
        <v>9</v>
      </c>
      <c r="B16" s="50" t="s">
        <v>123</v>
      </c>
      <c r="C16" s="1" t="s">
        <v>2</v>
      </c>
      <c r="D16" s="34">
        <v>2000</v>
      </c>
      <c r="E16" s="67"/>
      <c r="F16" s="4"/>
      <c r="G16" s="4"/>
      <c r="H16" s="85">
        <f t="shared" si="0"/>
        <v>0</v>
      </c>
    </row>
    <row r="17" spans="1:8" ht="47.25">
      <c r="A17" s="40">
        <v>10</v>
      </c>
      <c r="B17" s="50" t="s">
        <v>124</v>
      </c>
      <c r="C17" s="1" t="s">
        <v>2</v>
      </c>
      <c r="D17" s="34">
        <v>2000</v>
      </c>
      <c r="E17" s="67"/>
      <c r="F17" s="4"/>
      <c r="G17" s="4"/>
      <c r="H17" s="85">
        <f t="shared" si="0"/>
        <v>0</v>
      </c>
    </row>
    <row r="18" spans="1:8" ht="47.25">
      <c r="A18" s="40">
        <v>11</v>
      </c>
      <c r="B18" s="50" t="s">
        <v>125</v>
      </c>
      <c r="C18" s="1" t="s">
        <v>2</v>
      </c>
      <c r="D18" s="34">
        <v>2000</v>
      </c>
      <c r="E18" s="67"/>
      <c r="F18" s="4"/>
      <c r="G18" s="4"/>
      <c r="H18" s="85">
        <f t="shared" si="0"/>
        <v>0</v>
      </c>
    </row>
    <row r="19" spans="1:8" ht="47.25">
      <c r="A19" s="40">
        <v>12</v>
      </c>
      <c r="B19" s="50" t="s">
        <v>126</v>
      </c>
      <c r="C19" s="1" t="s">
        <v>2</v>
      </c>
      <c r="D19" s="34">
        <v>400</v>
      </c>
      <c r="E19" s="67"/>
      <c r="F19" s="4"/>
      <c r="G19" s="4"/>
      <c r="H19" s="85">
        <f t="shared" si="0"/>
        <v>0</v>
      </c>
    </row>
    <row r="20" spans="1:8" ht="47.25">
      <c r="A20" s="40">
        <v>13</v>
      </c>
      <c r="B20" s="50" t="s">
        <v>127</v>
      </c>
      <c r="C20" s="1" t="s">
        <v>2</v>
      </c>
      <c r="D20" s="34">
        <v>400</v>
      </c>
      <c r="E20" s="67"/>
      <c r="F20" s="4"/>
      <c r="G20" s="4"/>
      <c r="H20" s="85">
        <f t="shared" si="0"/>
        <v>0</v>
      </c>
    </row>
    <row r="21" spans="1:8" ht="47.25">
      <c r="A21" s="40">
        <v>14</v>
      </c>
      <c r="B21" s="50" t="s">
        <v>128</v>
      </c>
      <c r="C21" s="1" t="s">
        <v>2</v>
      </c>
      <c r="D21" s="34">
        <v>400</v>
      </c>
      <c r="E21" s="67"/>
      <c r="F21" s="4"/>
      <c r="G21" s="4"/>
      <c r="H21" s="85">
        <f t="shared" si="0"/>
        <v>0</v>
      </c>
    </row>
    <row r="22" spans="1:8" ht="63">
      <c r="A22" s="40">
        <v>15</v>
      </c>
      <c r="B22" s="31" t="s">
        <v>129</v>
      </c>
      <c r="C22" s="1" t="s">
        <v>2</v>
      </c>
      <c r="D22" s="34">
        <v>400</v>
      </c>
      <c r="E22" s="67"/>
      <c r="F22" s="4"/>
      <c r="G22" s="4"/>
      <c r="H22" s="85">
        <f t="shared" si="0"/>
        <v>0</v>
      </c>
    </row>
    <row r="23" spans="1:8" ht="21.95" customHeight="1">
      <c r="A23" s="40">
        <v>16</v>
      </c>
      <c r="B23" s="31" t="s">
        <v>130</v>
      </c>
      <c r="C23" s="1" t="s">
        <v>2</v>
      </c>
      <c r="D23" s="34">
        <v>2000</v>
      </c>
      <c r="E23" s="67"/>
      <c r="F23" s="4"/>
      <c r="G23" s="4"/>
      <c r="H23" s="85">
        <f t="shared" si="0"/>
        <v>0</v>
      </c>
    </row>
    <row r="24" spans="1:8">
      <c r="E24" s="88" t="s">
        <v>322</v>
      </c>
      <c r="F24" s="88"/>
      <c r="G24" s="89"/>
      <c r="H24" s="86">
        <f>SUM(H9:H23)</f>
        <v>0</v>
      </c>
    </row>
    <row r="25" spans="1:8">
      <c r="E25" s="90" t="s">
        <v>323</v>
      </c>
      <c r="F25" s="90"/>
      <c r="G25" s="90"/>
      <c r="H25" s="86">
        <f>H24/1.2</f>
        <v>0</v>
      </c>
    </row>
    <row r="26" spans="1:8">
      <c r="E26" s="5"/>
    </row>
    <row r="27" spans="1:8">
      <c r="A27" s="87" t="s">
        <v>324</v>
      </c>
      <c r="B27" s="87"/>
      <c r="C27" s="87"/>
      <c r="D27" s="87"/>
      <c r="E27" s="87"/>
      <c r="F27" s="87"/>
      <c r="G27" s="87"/>
      <c r="H27" s="87"/>
    </row>
    <row r="28" spans="1:8">
      <c r="A28" s="87" t="s">
        <v>325</v>
      </c>
      <c r="B28" s="87"/>
      <c r="C28" s="87"/>
      <c r="D28" s="87"/>
      <c r="E28" s="87"/>
      <c r="F28" s="87"/>
      <c r="G28" s="87"/>
      <c r="H28" s="87"/>
    </row>
  </sheetData>
  <mergeCells count="7">
    <mergeCell ref="A27:H27"/>
    <mergeCell ref="A28:H28"/>
    <mergeCell ref="E24:G24"/>
    <mergeCell ref="E25:G25"/>
    <mergeCell ref="A1:H1"/>
    <mergeCell ref="A2:H4"/>
    <mergeCell ref="A5:H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6"/>
  <sheetViews>
    <sheetView topLeftCell="A43" zoomScaleNormal="100" workbookViewId="0">
      <selection activeCell="A5" sqref="A5:XFD5"/>
    </sheetView>
  </sheetViews>
  <sheetFormatPr defaultColWidth="9.140625" defaultRowHeight="15.75"/>
  <cols>
    <col min="1" max="1" width="6" style="5" customWidth="1"/>
    <col min="2" max="2" width="75.85546875" style="5" customWidth="1"/>
    <col min="3" max="4" width="9.140625" style="5"/>
    <col min="5" max="5" width="14.7109375" style="49" customWidth="1"/>
    <col min="6" max="6" width="14.5703125" style="5" customWidth="1"/>
    <col min="7" max="16384" width="9.140625" style="5"/>
  </cols>
  <sheetData>
    <row r="1" spans="1:8">
      <c r="A1" s="91" t="s">
        <v>320</v>
      </c>
      <c r="B1" s="91"/>
      <c r="C1" s="91"/>
      <c r="D1" s="91"/>
      <c r="E1" s="91"/>
      <c r="F1" s="91"/>
      <c r="G1" s="91"/>
      <c r="H1" s="91"/>
    </row>
    <row r="2" spans="1:8" ht="15.75" customHeight="1">
      <c r="A2" s="92" t="s">
        <v>294</v>
      </c>
      <c r="B2" s="92"/>
      <c r="C2" s="92"/>
      <c r="D2" s="92"/>
      <c r="E2" s="92"/>
      <c r="F2" s="92"/>
      <c r="G2" s="92"/>
      <c r="H2" s="92"/>
    </row>
    <row r="3" spans="1:8" ht="21.75" customHeight="1">
      <c r="A3" s="92"/>
      <c r="B3" s="92"/>
      <c r="C3" s="92"/>
      <c r="D3" s="92"/>
      <c r="E3" s="92"/>
      <c r="F3" s="92"/>
      <c r="G3" s="92"/>
      <c r="H3" s="92"/>
    </row>
    <row r="4" spans="1:8" ht="18" customHeight="1">
      <c r="A4" s="92"/>
      <c r="B4" s="92"/>
      <c r="C4" s="92"/>
      <c r="D4" s="92"/>
      <c r="E4" s="92"/>
      <c r="F4" s="92"/>
      <c r="G4" s="92"/>
      <c r="H4" s="92"/>
    </row>
    <row r="5" spans="1:8" ht="56.25" customHeight="1">
      <c r="A5" s="93" t="s">
        <v>321</v>
      </c>
      <c r="B5" s="94"/>
      <c r="C5" s="94"/>
      <c r="D5" s="94"/>
      <c r="E5" s="94"/>
      <c r="F5" s="94"/>
      <c r="G5" s="94"/>
      <c r="H5" s="95"/>
    </row>
    <row r="6" spans="1:8" ht="126">
      <c r="A6" s="1" t="s">
        <v>1</v>
      </c>
      <c r="B6" s="1" t="s">
        <v>0</v>
      </c>
      <c r="C6" s="1" t="s">
        <v>290</v>
      </c>
      <c r="D6" s="1" t="s">
        <v>291</v>
      </c>
      <c r="E6" s="61" t="s">
        <v>292</v>
      </c>
      <c r="F6" s="61" t="s">
        <v>293</v>
      </c>
      <c r="G6" s="83" t="s">
        <v>318</v>
      </c>
      <c r="H6" s="84" t="s">
        <v>319</v>
      </c>
    </row>
    <row r="7" spans="1:8">
      <c r="A7" s="2">
        <v>1</v>
      </c>
      <c r="B7" s="2">
        <v>2</v>
      </c>
      <c r="C7" s="2">
        <v>3</v>
      </c>
      <c r="D7" s="2">
        <v>4</v>
      </c>
      <c r="E7" s="69">
        <v>5</v>
      </c>
      <c r="F7" s="43">
        <v>6</v>
      </c>
      <c r="G7" s="43">
        <v>7</v>
      </c>
      <c r="H7" s="43">
        <v>8</v>
      </c>
    </row>
    <row r="8" spans="1:8" ht="31.5">
      <c r="A8" s="3">
        <v>4</v>
      </c>
      <c r="B8" s="8" t="s">
        <v>285</v>
      </c>
      <c r="C8" s="8"/>
      <c r="D8" s="8"/>
      <c r="E8" s="68"/>
      <c r="F8" s="62"/>
      <c r="G8" s="62"/>
      <c r="H8" s="62"/>
    </row>
    <row r="9" spans="1:8" ht="31.5">
      <c r="A9" s="1">
        <v>1</v>
      </c>
      <c r="B9" s="35" t="s">
        <v>272</v>
      </c>
      <c r="C9" s="34" t="s">
        <v>2</v>
      </c>
      <c r="D9" s="51">
        <v>100</v>
      </c>
      <c r="E9" s="71"/>
      <c r="F9" s="4"/>
      <c r="G9" s="4"/>
      <c r="H9" s="85">
        <f>D9*G9</f>
        <v>0</v>
      </c>
    </row>
    <row r="10" spans="1:8" ht="47.25">
      <c r="A10" s="1">
        <v>2</v>
      </c>
      <c r="B10" s="35" t="s">
        <v>273</v>
      </c>
      <c r="C10" s="34" t="s">
        <v>2</v>
      </c>
      <c r="D10" s="51">
        <v>300</v>
      </c>
      <c r="E10" s="71"/>
      <c r="F10" s="4"/>
      <c r="G10" s="4"/>
      <c r="H10" s="85">
        <f t="shared" ref="H10:H41" si="0">D10*G10</f>
        <v>0</v>
      </c>
    </row>
    <row r="11" spans="1:8" ht="162" customHeight="1">
      <c r="A11" s="1">
        <v>3</v>
      </c>
      <c r="B11" s="52" t="s">
        <v>131</v>
      </c>
      <c r="C11" s="34" t="s">
        <v>2</v>
      </c>
      <c r="D11" s="51">
        <v>1000</v>
      </c>
      <c r="E11" s="71"/>
      <c r="F11" s="4"/>
      <c r="G11" s="4"/>
      <c r="H11" s="85">
        <f t="shared" si="0"/>
        <v>0</v>
      </c>
    </row>
    <row r="12" spans="1:8" ht="189">
      <c r="A12" s="1">
        <v>4</v>
      </c>
      <c r="B12" s="53" t="s">
        <v>132</v>
      </c>
      <c r="C12" s="34" t="s">
        <v>2</v>
      </c>
      <c r="D12" s="51">
        <v>1000</v>
      </c>
      <c r="E12" s="72"/>
      <c r="F12" s="4"/>
      <c r="G12" s="4"/>
      <c r="H12" s="85">
        <f t="shared" si="0"/>
        <v>0</v>
      </c>
    </row>
    <row r="13" spans="1:8" ht="47.25">
      <c r="A13" s="1">
        <v>5</v>
      </c>
      <c r="B13" s="54" t="s">
        <v>133</v>
      </c>
      <c r="C13" s="28" t="s">
        <v>2</v>
      </c>
      <c r="D13" s="51">
        <v>4600</v>
      </c>
      <c r="E13" s="73"/>
      <c r="F13" s="4"/>
      <c r="G13" s="4"/>
      <c r="H13" s="85">
        <f t="shared" si="0"/>
        <v>0</v>
      </c>
    </row>
    <row r="14" spans="1:8" ht="47.25">
      <c r="A14" s="1">
        <v>6</v>
      </c>
      <c r="B14" s="54" t="s">
        <v>134</v>
      </c>
      <c r="C14" s="28" t="s">
        <v>2</v>
      </c>
      <c r="D14" s="51">
        <v>1600</v>
      </c>
      <c r="E14" s="73"/>
      <c r="F14" s="4"/>
      <c r="G14" s="4"/>
      <c r="H14" s="85">
        <f t="shared" si="0"/>
        <v>0</v>
      </c>
    </row>
    <row r="15" spans="1:8" ht="47.25">
      <c r="A15" s="1">
        <v>7</v>
      </c>
      <c r="B15" s="54" t="s">
        <v>135</v>
      </c>
      <c r="C15" s="28" t="s">
        <v>2</v>
      </c>
      <c r="D15" s="51">
        <v>100</v>
      </c>
      <c r="E15" s="73"/>
      <c r="F15" s="4"/>
      <c r="G15" s="4"/>
      <c r="H15" s="85">
        <f t="shared" si="0"/>
        <v>0</v>
      </c>
    </row>
    <row r="16" spans="1:8" ht="47.25">
      <c r="A16" s="1">
        <v>8</v>
      </c>
      <c r="B16" s="54" t="s">
        <v>136</v>
      </c>
      <c r="C16" s="28" t="s">
        <v>2</v>
      </c>
      <c r="D16" s="51">
        <v>100</v>
      </c>
      <c r="E16" s="73"/>
      <c r="F16" s="4"/>
      <c r="G16" s="4"/>
      <c r="H16" s="85">
        <f t="shared" si="0"/>
        <v>0</v>
      </c>
    </row>
    <row r="17" spans="1:8" ht="47.25">
      <c r="A17" s="1">
        <v>9</v>
      </c>
      <c r="B17" s="54" t="s">
        <v>137</v>
      </c>
      <c r="C17" s="28" t="s">
        <v>2</v>
      </c>
      <c r="D17" s="51">
        <v>600</v>
      </c>
      <c r="E17" s="73"/>
      <c r="F17" s="4"/>
      <c r="G17" s="4"/>
      <c r="H17" s="85">
        <f t="shared" si="0"/>
        <v>0</v>
      </c>
    </row>
    <row r="18" spans="1:8" ht="47.25">
      <c r="A18" s="1">
        <v>10</v>
      </c>
      <c r="B18" s="54" t="s">
        <v>138</v>
      </c>
      <c r="C18" s="28" t="s">
        <v>2</v>
      </c>
      <c r="D18" s="51">
        <v>800</v>
      </c>
      <c r="E18" s="73"/>
      <c r="F18" s="4"/>
      <c r="G18" s="4"/>
      <c r="H18" s="85">
        <f t="shared" si="0"/>
        <v>0</v>
      </c>
    </row>
    <row r="19" spans="1:8" ht="63">
      <c r="A19" s="1">
        <v>11</v>
      </c>
      <c r="B19" s="35" t="s">
        <v>139</v>
      </c>
      <c r="C19" s="34" t="s">
        <v>2</v>
      </c>
      <c r="D19" s="51">
        <v>40</v>
      </c>
      <c r="E19" s="72"/>
      <c r="F19" s="4"/>
      <c r="G19" s="4"/>
      <c r="H19" s="85">
        <f t="shared" si="0"/>
        <v>0</v>
      </c>
    </row>
    <row r="20" spans="1:8" ht="63">
      <c r="A20" s="1">
        <v>12</v>
      </c>
      <c r="B20" s="35" t="s">
        <v>140</v>
      </c>
      <c r="C20" s="34" t="s">
        <v>2</v>
      </c>
      <c r="D20" s="51">
        <v>200</v>
      </c>
      <c r="E20" s="72"/>
      <c r="F20" s="4"/>
      <c r="G20" s="4"/>
      <c r="H20" s="85">
        <f t="shared" si="0"/>
        <v>0</v>
      </c>
    </row>
    <row r="21" spans="1:8" ht="47.25">
      <c r="A21" s="1">
        <v>13</v>
      </c>
      <c r="B21" s="35" t="s">
        <v>141</v>
      </c>
      <c r="C21" s="34" t="s">
        <v>2</v>
      </c>
      <c r="D21" s="51">
        <v>200</v>
      </c>
      <c r="E21" s="72"/>
      <c r="F21" s="4"/>
      <c r="G21" s="4"/>
      <c r="H21" s="85">
        <f t="shared" si="0"/>
        <v>0</v>
      </c>
    </row>
    <row r="22" spans="1:8" ht="267.75">
      <c r="A22" s="1">
        <v>14</v>
      </c>
      <c r="B22" s="42" t="s">
        <v>142</v>
      </c>
      <c r="C22" s="34" t="s">
        <v>2</v>
      </c>
      <c r="D22" s="51">
        <v>20</v>
      </c>
      <c r="E22" s="72"/>
      <c r="F22" s="4"/>
      <c r="G22" s="4"/>
      <c r="H22" s="85">
        <f t="shared" si="0"/>
        <v>0</v>
      </c>
    </row>
    <row r="23" spans="1:8" ht="267.75">
      <c r="A23" s="1">
        <v>15</v>
      </c>
      <c r="B23" s="42" t="s">
        <v>143</v>
      </c>
      <c r="C23" s="34" t="s">
        <v>2</v>
      </c>
      <c r="D23" s="51">
        <v>20</v>
      </c>
      <c r="E23" s="72"/>
      <c r="F23" s="4"/>
      <c r="G23" s="4"/>
      <c r="H23" s="85">
        <f t="shared" si="0"/>
        <v>0</v>
      </c>
    </row>
    <row r="24" spans="1:8" ht="267.75">
      <c r="A24" s="1">
        <v>16</v>
      </c>
      <c r="B24" s="42" t="s">
        <v>144</v>
      </c>
      <c r="C24" s="34" t="s">
        <v>2</v>
      </c>
      <c r="D24" s="51">
        <v>20</v>
      </c>
      <c r="E24" s="71"/>
      <c r="F24" s="4"/>
      <c r="G24" s="4"/>
      <c r="H24" s="85">
        <f t="shared" si="0"/>
        <v>0</v>
      </c>
    </row>
    <row r="25" spans="1:8" ht="267.75">
      <c r="A25" s="1">
        <v>17</v>
      </c>
      <c r="B25" s="42" t="s">
        <v>145</v>
      </c>
      <c r="C25" s="34" t="s">
        <v>2</v>
      </c>
      <c r="D25" s="51">
        <v>20</v>
      </c>
      <c r="E25" s="71"/>
      <c r="F25" s="4"/>
      <c r="G25" s="4"/>
      <c r="H25" s="85">
        <f t="shared" si="0"/>
        <v>0</v>
      </c>
    </row>
    <row r="26" spans="1:8" ht="236.25">
      <c r="A26" s="1">
        <v>18</v>
      </c>
      <c r="B26" s="42" t="s">
        <v>146</v>
      </c>
      <c r="C26" s="34" t="s">
        <v>2</v>
      </c>
      <c r="D26" s="51">
        <v>20</v>
      </c>
      <c r="E26" s="71"/>
      <c r="F26" s="4"/>
      <c r="G26" s="4"/>
      <c r="H26" s="85">
        <f t="shared" si="0"/>
        <v>0</v>
      </c>
    </row>
    <row r="27" spans="1:8" ht="267.75">
      <c r="A27" s="1">
        <v>19</v>
      </c>
      <c r="B27" s="42" t="s">
        <v>147</v>
      </c>
      <c r="C27" s="34" t="s">
        <v>2</v>
      </c>
      <c r="D27" s="51">
        <v>20</v>
      </c>
      <c r="E27" s="71"/>
      <c r="F27" s="4"/>
      <c r="G27" s="4"/>
      <c r="H27" s="85">
        <f t="shared" si="0"/>
        <v>0</v>
      </c>
    </row>
    <row r="28" spans="1:8" ht="267.75">
      <c r="A28" s="1">
        <v>20</v>
      </c>
      <c r="B28" s="42" t="s">
        <v>148</v>
      </c>
      <c r="C28" s="34" t="s">
        <v>2</v>
      </c>
      <c r="D28" s="51">
        <v>20</v>
      </c>
      <c r="E28" s="71"/>
      <c r="F28" s="4"/>
      <c r="G28" s="4"/>
      <c r="H28" s="85">
        <f t="shared" si="0"/>
        <v>0</v>
      </c>
    </row>
    <row r="29" spans="1:8" ht="267.75">
      <c r="A29" s="1">
        <v>21</v>
      </c>
      <c r="B29" s="42" t="s">
        <v>149</v>
      </c>
      <c r="C29" s="34" t="s">
        <v>2</v>
      </c>
      <c r="D29" s="51">
        <v>20</v>
      </c>
      <c r="E29" s="71"/>
      <c r="F29" s="4"/>
      <c r="G29" s="4"/>
      <c r="H29" s="85">
        <f t="shared" si="0"/>
        <v>0</v>
      </c>
    </row>
    <row r="30" spans="1:8" ht="267.75">
      <c r="A30" s="1">
        <v>22</v>
      </c>
      <c r="B30" s="42" t="s">
        <v>150</v>
      </c>
      <c r="C30" s="34" t="s">
        <v>2</v>
      </c>
      <c r="D30" s="51">
        <v>20</v>
      </c>
      <c r="E30" s="71"/>
      <c r="F30" s="4"/>
      <c r="G30" s="4"/>
      <c r="H30" s="85">
        <f t="shared" si="0"/>
        <v>0</v>
      </c>
    </row>
    <row r="31" spans="1:8" ht="220.5">
      <c r="A31" s="1">
        <v>23</v>
      </c>
      <c r="B31" s="42" t="s">
        <v>151</v>
      </c>
      <c r="C31" s="34" t="s">
        <v>2</v>
      </c>
      <c r="D31" s="51">
        <v>20</v>
      </c>
      <c r="E31" s="71"/>
      <c r="F31" s="4"/>
      <c r="G31" s="4"/>
      <c r="H31" s="85">
        <f t="shared" si="0"/>
        <v>0</v>
      </c>
    </row>
    <row r="32" spans="1:8" ht="267.75">
      <c r="A32" s="1">
        <v>24</v>
      </c>
      <c r="B32" s="42" t="s">
        <v>152</v>
      </c>
      <c r="C32" s="34" t="s">
        <v>2</v>
      </c>
      <c r="D32" s="51">
        <v>20</v>
      </c>
      <c r="E32" s="71"/>
      <c r="F32" s="4"/>
      <c r="G32" s="4"/>
      <c r="H32" s="85">
        <f t="shared" si="0"/>
        <v>0</v>
      </c>
    </row>
    <row r="33" spans="1:8" ht="267.75">
      <c r="A33" s="1">
        <v>25</v>
      </c>
      <c r="B33" s="42" t="s">
        <v>153</v>
      </c>
      <c r="C33" s="34" t="s">
        <v>2</v>
      </c>
      <c r="D33" s="51">
        <v>20</v>
      </c>
      <c r="E33" s="71"/>
      <c r="F33" s="4"/>
      <c r="G33" s="4"/>
      <c r="H33" s="85">
        <f t="shared" si="0"/>
        <v>0</v>
      </c>
    </row>
    <row r="34" spans="1:8" ht="252">
      <c r="A34" s="1">
        <v>26</v>
      </c>
      <c r="B34" s="42" t="s">
        <v>154</v>
      </c>
      <c r="C34" s="34" t="s">
        <v>2</v>
      </c>
      <c r="D34" s="51">
        <v>20</v>
      </c>
      <c r="E34" s="71"/>
      <c r="F34" s="4"/>
      <c r="G34" s="4"/>
      <c r="H34" s="85">
        <f t="shared" si="0"/>
        <v>0</v>
      </c>
    </row>
    <row r="35" spans="1:8" ht="236.25">
      <c r="A35" s="1">
        <v>27</v>
      </c>
      <c r="B35" s="42" t="s">
        <v>155</v>
      </c>
      <c r="C35" s="34" t="s">
        <v>2</v>
      </c>
      <c r="D35" s="51">
        <v>20</v>
      </c>
      <c r="E35" s="71"/>
      <c r="F35" s="4"/>
      <c r="G35" s="4"/>
      <c r="H35" s="85">
        <f t="shared" si="0"/>
        <v>0</v>
      </c>
    </row>
    <row r="36" spans="1:8" ht="63">
      <c r="A36" s="1">
        <v>28</v>
      </c>
      <c r="B36" s="54" t="s">
        <v>156</v>
      </c>
      <c r="C36" s="28" t="s">
        <v>2</v>
      </c>
      <c r="D36" s="51">
        <v>8000</v>
      </c>
      <c r="E36" s="74"/>
      <c r="F36" s="4"/>
      <c r="G36" s="4"/>
      <c r="H36" s="85">
        <f t="shared" si="0"/>
        <v>0</v>
      </c>
    </row>
    <row r="37" spans="1:8">
      <c r="A37" s="1">
        <v>29</v>
      </c>
      <c r="B37" s="54" t="s">
        <v>157</v>
      </c>
      <c r="C37" s="28" t="s">
        <v>2</v>
      </c>
      <c r="D37" s="51">
        <v>2600</v>
      </c>
      <c r="E37" s="74"/>
      <c r="F37" s="4"/>
      <c r="G37" s="4"/>
      <c r="H37" s="85">
        <f t="shared" si="0"/>
        <v>0</v>
      </c>
    </row>
    <row r="38" spans="1:8">
      <c r="A38" s="1">
        <v>30</v>
      </c>
      <c r="B38" s="54" t="s">
        <v>158</v>
      </c>
      <c r="C38" s="28" t="s">
        <v>2</v>
      </c>
      <c r="D38" s="51">
        <v>50000</v>
      </c>
      <c r="E38" s="74"/>
      <c r="F38" s="4"/>
      <c r="G38" s="4"/>
      <c r="H38" s="85">
        <f t="shared" si="0"/>
        <v>0</v>
      </c>
    </row>
    <row r="39" spans="1:8">
      <c r="A39" s="1">
        <v>31</v>
      </c>
      <c r="B39" s="41" t="s">
        <v>159</v>
      </c>
      <c r="C39" s="28" t="s">
        <v>2</v>
      </c>
      <c r="D39" s="51">
        <v>200</v>
      </c>
      <c r="E39" s="71"/>
      <c r="F39" s="4"/>
      <c r="G39" s="4"/>
      <c r="H39" s="85">
        <f t="shared" si="0"/>
        <v>0</v>
      </c>
    </row>
    <row r="40" spans="1:8" ht="21.95" customHeight="1">
      <c r="A40" s="1">
        <v>32</v>
      </c>
      <c r="B40" s="41" t="s">
        <v>160</v>
      </c>
      <c r="C40" s="16" t="s">
        <v>2</v>
      </c>
      <c r="D40" s="51">
        <v>2600</v>
      </c>
      <c r="E40" s="71"/>
      <c r="F40" s="4"/>
      <c r="G40" s="4"/>
      <c r="H40" s="85">
        <f t="shared" si="0"/>
        <v>0</v>
      </c>
    </row>
    <row r="41" spans="1:8">
      <c r="A41" s="1">
        <v>33</v>
      </c>
      <c r="B41" s="41" t="s">
        <v>161</v>
      </c>
      <c r="C41" s="16" t="s">
        <v>2</v>
      </c>
      <c r="D41" s="51">
        <v>3800</v>
      </c>
      <c r="E41" s="71"/>
      <c r="F41" s="4"/>
      <c r="G41" s="4"/>
      <c r="H41" s="85">
        <f t="shared" si="0"/>
        <v>0</v>
      </c>
    </row>
    <row r="42" spans="1:8">
      <c r="E42" s="88" t="s">
        <v>322</v>
      </c>
      <c r="F42" s="88"/>
      <c r="G42" s="89"/>
      <c r="H42" s="86">
        <f>SUM(H9:H41)</f>
        <v>0</v>
      </c>
    </row>
    <row r="43" spans="1:8">
      <c r="E43" s="90" t="s">
        <v>323</v>
      </c>
      <c r="F43" s="90"/>
      <c r="G43" s="90"/>
      <c r="H43" s="86">
        <f>H42/1.2</f>
        <v>0</v>
      </c>
    </row>
    <row r="44" spans="1:8">
      <c r="E44" s="5"/>
    </row>
    <row r="45" spans="1:8">
      <c r="A45" s="87" t="s">
        <v>324</v>
      </c>
      <c r="B45" s="87"/>
      <c r="C45" s="87"/>
      <c r="D45" s="87"/>
      <c r="E45" s="87"/>
      <c r="F45" s="87"/>
      <c r="G45" s="87"/>
      <c r="H45" s="87"/>
    </row>
    <row r="46" spans="1:8">
      <c r="A46" s="87" t="s">
        <v>325</v>
      </c>
      <c r="B46" s="87"/>
      <c r="C46" s="87"/>
      <c r="D46" s="87"/>
      <c r="E46" s="87"/>
      <c r="F46" s="87"/>
      <c r="G46" s="87"/>
      <c r="H46" s="87"/>
    </row>
  </sheetData>
  <mergeCells count="7">
    <mergeCell ref="A45:H45"/>
    <mergeCell ref="A46:H46"/>
    <mergeCell ref="E42:G42"/>
    <mergeCell ref="E43:G43"/>
    <mergeCell ref="A1:H1"/>
    <mergeCell ref="A2:H4"/>
    <mergeCell ref="A5:H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A5" sqref="A5:XFD5"/>
    </sheetView>
  </sheetViews>
  <sheetFormatPr defaultColWidth="9.140625" defaultRowHeight="15.75"/>
  <cols>
    <col min="1" max="1" width="6" style="5" customWidth="1"/>
    <col min="2" max="2" width="77.28515625" style="5" customWidth="1"/>
    <col min="3" max="4" width="9.140625" style="5"/>
    <col min="5" max="5" width="13.5703125" style="5" customWidth="1"/>
    <col min="6" max="6" width="13.85546875" style="5" customWidth="1"/>
    <col min="7" max="16384" width="9.140625" style="5"/>
  </cols>
  <sheetData>
    <row r="1" spans="1:8">
      <c r="A1" s="91" t="s">
        <v>320</v>
      </c>
      <c r="B1" s="91"/>
      <c r="C1" s="91"/>
      <c r="D1" s="91"/>
      <c r="E1" s="91"/>
      <c r="F1" s="91"/>
      <c r="G1" s="91"/>
      <c r="H1" s="91"/>
    </row>
    <row r="2" spans="1:8" ht="15.75" customHeight="1">
      <c r="A2" s="92" t="s">
        <v>294</v>
      </c>
      <c r="B2" s="92"/>
      <c r="C2" s="92"/>
      <c r="D2" s="92"/>
      <c r="E2" s="92"/>
      <c r="F2" s="92"/>
      <c r="G2" s="92"/>
      <c r="H2" s="92"/>
    </row>
    <row r="3" spans="1:8">
      <c r="A3" s="92"/>
      <c r="B3" s="92"/>
      <c r="C3" s="92"/>
      <c r="D3" s="92"/>
      <c r="E3" s="92"/>
      <c r="F3" s="92"/>
      <c r="G3" s="92"/>
      <c r="H3" s="92"/>
    </row>
    <row r="4" spans="1:8">
      <c r="A4" s="92"/>
      <c r="B4" s="92"/>
      <c r="C4" s="92"/>
      <c r="D4" s="92"/>
      <c r="E4" s="92"/>
      <c r="F4" s="92"/>
      <c r="G4" s="92"/>
      <c r="H4" s="92"/>
    </row>
    <row r="5" spans="1:8" ht="56.25" customHeight="1">
      <c r="A5" s="93" t="s">
        <v>321</v>
      </c>
      <c r="B5" s="94"/>
      <c r="C5" s="94"/>
      <c r="D5" s="94"/>
      <c r="E5" s="94"/>
      <c r="F5" s="94"/>
      <c r="G5" s="94"/>
      <c r="H5" s="95"/>
    </row>
    <row r="6" spans="1:8" ht="126">
      <c r="A6" s="1" t="s">
        <v>1</v>
      </c>
      <c r="B6" s="1" t="s">
        <v>0</v>
      </c>
      <c r="C6" s="1" t="s">
        <v>290</v>
      </c>
      <c r="D6" s="1" t="s">
        <v>291</v>
      </c>
      <c r="E6" s="61" t="s">
        <v>292</v>
      </c>
      <c r="F6" s="61" t="s">
        <v>293</v>
      </c>
      <c r="G6" s="83" t="s">
        <v>318</v>
      </c>
      <c r="H6" s="84" t="s">
        <v>319</v>
      </c>
    </row>
    <row r="7" spans="1:8">
      <c r="A7" s="2">
        <v>1</v>
      </c>
      <c r="B7" s="2">
        <v>2</v>
      </c>
      <c r="C7" s="2">
        <v>3</v>
      </c>
      <c r="D7" s="2">
        <v>4</v>
      </c>
      <c r="E7" s="69">
        <v>5</v>
      </c>
      <c r="F7" s="43">
        <v>6</v>
      </c>
      <c r="G7" s="43">
        <v>7</v>
      </c>
      <c r="H7" s="43">
        <v>8</v>
      </c>
    </row>
    <row r="8" spans="1:8" ht="31.5">
      <c r="A8" s="3">
        <v>5</v>
      </c>
      <c r="B8" s="3" t="s">
        <v>286</v>
      </c>
      <c r="C8" s="3"/>
      <c r="D8" s="3"/>
      <c r="E8" s="66"/>
      <c r="F8" s="62"/>
      <c r="G8" s="62"/>
      <c r="H8" s="62"/>
    </row>
    <row r="9" spans="1:8">
      <c r="A9" s="24" t="s">
        <v>4</v>
      </c>
      <c r="B9" s="25" t="s">
        <v>162</v>
      </c>
      <c r="C9" s="26" t="s">
        <v>2</v>
      </c>
      <c r="D9" s="7">
        <v>40</v>
      </c>
      <c r="E9" s="4"/>
      <c r="F9" s="4"/>
      <c r="G9" s="4"/>
      <c r="H9" s="85">
        <f>D9*G9</f>
        <v>0</v>
      </c>
    </row>
    <row r="10" spans="1:8">
      <c r="A10" s="24" t="s">
        <v>6</v>
      </c>
      <c r="B10" s="25" t="s">
        <v>163</v>
      </c>
      <c r="C10" s="26" t="s">
        <v>2</v>
      </c>
      <c r="D10" s="7">
        <v>40</v>
      </c>
      <c r="E10" s="4"/>
      <c r="F10" s="4"/>
      <c r="G10" s="4"/>
      <c r="H10" s="85">
        <f t="shared" ref="H10:H22" si="0">D10*G10</f>
        <v>0</v>
      </c>
    </row>
    <row r="11" spans="1:8">
      <c r="A11" s="24" t="s">
        <v>8</v>
      </c>
      <c r="B11" s="25" t="s">
        <v>274</v>
      </c>
      <c r="C11" s="26" t="s">
        <v>2</v>
      </c>
      <c r="D11" s="7">
        <v>40</v>
      </c>
      <c r="E11" s="4"/>
      <c r="F11" s="4"/>
      <c r="G11" s="4"/>
      <c r="H11" s="85">
        <f t="shared" si="0"/>
        <v>0</v>
      </c>
    </row>
    <row r="12" spans="1:8">
      <c r="A12" s="24" t="s">
        <v>10</v>
      </c>
      <c r="B12" s="25" t="s">
        <v>164</v>
      </c>
      <c r="C12" s="26" t="s">
        <v>2</v>
      </c>
      <c r="D12" s="7">
        <v>40</v>
      </c>
      <c r="E12" s="4"/>
      <c r="F12" s="4"/>
      <c r="G12" s="4"/>
      <c r="H12" s="85">
        <f t="shared" si="0"/>
        <v>0</v>
      </c>
    </row>
    <row r="13" spans="1:8">
      <c r="A13" s="24" t="s">
        <v>12</v>
      </c>
      <c r="B13" s="25" t="s">
        <v>165</v>
      </c>
      <c r="C13" s="26" t="s">
        <v>2</v>
      </c>
      <c r="D13" s="7">
        <v>40</v>
      </c>
      <c r="E13" s="4"/>
      <c r="F13" s="4"/>
      <c r="G13" s="4"/>
      <c r="H13" s="85">
        <f t="shared" si="0"/>
        <v>0</v>
      </c>
    </row>
    <row r="14" spans="1:8">
      <c r="A14" s="24" t="s">
        <v>14</v>
      </c>
      <c r="B14" s="25" t="s">
        <v>166</v>
      </c>
      <c r="C14" s="26" t="s">
        <v>2</v>
      </c>
      <c r="D14" s="7">
        <v>40</v>
      </c>
      <c r="E14" s="4"/>
      <c r="F14" s="4"/>
      <c r="G14" s="4"/>
      <c r="H14" s="85">
        <f t="shared" si="0"/>
        <v>0</v>
      </c>
    </row>
    <row r="15" spans="1:8">
      <c r="A15" s="24" t="s">
        <v>16</v>
      </c>
      <c r="B15" s="25" t="s">
        <v>167</v>
      </c>
      <c r="C15" s="26" t="s">
        <v>2</v>
      </c>
      <c r="D15" s="7">
        <v>40</v>
      </c>
      <c r="E15" s="4"/>
      <c r="F15" s="4"/>
      <c r="G15" s="4"/>
      <c r="H15" s="85">
        <f t="shared" si="0"/>
        <v>0</v>
      </c>
    </row>
    <row r="16" spans="1:8">
      <c r="A16" s="24" t="s">
        <v>18</v>
      </c>
      <c r="B16" s="25" t="s">
        <v>275</v>
      </c>
      <c r="C16" s="26" t="s">
        <v>2</v>
      </c>
      <c r="D16" s="7">
        <v>100</v>
      </c>
      <c r="E16" s="4"/>
      <c r="F16" s="4"/>
      <c r="G16" s="4"/>
      <c r="H16" s="85">
        <f t="shared" si="0"/>
        <v>0</v>
      </c>
    </row>
    <row r="17" spans="1:8">
      <c r="A17" s="24" t="s">
        <v>20</v>
      </c>
      <c r="B17" s="25" t="s">
        <v>276</v>
      </c>
      <c r="C17" s="26" t="s">
        <v>2</v>
      </c>
      <c r="D17" s="7">
        <v>400</v>
      </c>
      <c r="E17" s="4"/>
      <c r="F17" s="4"/>
      <c r="G17" s="4"/>
      <c r="H17" s="85">
        <f t="shared" si="0"/>
        <v>0</v>
      </c>
    </row>
    <row r="18" spans="1:8">
      <c r="A18" s="24" t="s">
        <v>22</v>
      </c>
      <c r="B18" s="25" t="s">
        <v>277</v>
      </c>
      <c r="C18" s="26" t="s">
        <v>2</v>
      </c>
      <c r="D18" s="7">
        <v>100</v>
      </c>
      <c r="E18" s="4"/>
      <c r="F18" s="4"/>
      <c r="G18" s="4"/>
      <c r="H18" s="85">
        <f t="shared" si="0"/>
        <v>0</v>
      </c>
    </row>
    <row r="19" spans="1:8">
      <c r="A19" s="24" t="s">
        <v>24</v>
      </c>
      <c r="B19" s="25" t="s">
        <v>278</v>
      </c>
      <c r="C19" s="26" t="s">
        <v>2</v>
      </c>
      <c r="D19" s="7">
        <v>400</v>
      </c>
      <c r="E19" s="4"/>
      <c r="F19" s="4"/>
      <c r="G19" s="4"/>
      <c r="H19" s="85">
        <f t="shared" si="0"/>
        <v>0</v>
      </c>
    </row>
    <row r="20" spans="1:8">
      <c r="A20" s="24" t="s">
        <v>26</v>
      </c>
      <c r="B20" s="25" t="s">
        <v>279</v>
      </c>
      <c r="C20" s="26" t="s">
        <v>2</v>
      </c>
      <c r="D20" s="7">
        <v>100</v>
      </c>
      <c r="E20" s="4"/>
      <c r="F20" s="4"/>
      <c r="G20" s="4"/>
      <c r="H20" s="85">
        <f t="shared" si="0"/>
        <v>0</v>
      </c>
    </row>
    <row r="21" spans="1:8">
      <c r="A21" s="24" t="s">
        <v>28</v>
      </c>
      <c r="B21" s="25" t="s">
        <v>280</v>
      </c>
      <c r="C21" s="26" t="s">
        <v>2</v>
      </c>
      <c r="D21" s="7">
        <v>100</v>
      </c>
      <c r="E21" s="4"/>
      <c r="F21" s="4"/>
      <c r="G21" s="4"/>
      <c r="H21" s="85">
        <f t="shared" si="0"/>
        <v>0</v>
      </c>
    </row>
    <row r="22" spans="1:8">
      <c r="A22" s="24" t="s">
        <v>30</v>
      </c>
      <c r="B22" s="25" t="s">
        <v>281</v>
      </c>
      <c r="C22" s="26" t="s">
        <v>2</v>
      </c>
      <c r="D22" s="7">
        <v>100</v>
      </c>
      <c r="E22" s="4"/>
      <c r="F22" s="4"/>
      <c r="G22" s="4"/>
      <c r="H22" s="85">
        <f t="shared" si="0"/>
        <v>0</v>
      </c>
    </row>
    <row r="23" spans="1:8">
      <c r="E23" s="88" t="s">
        <v>322</v>
      </c>
      <c r="F23" s="88"/>
      <c r="G23" s="89"/>
      <c r="H23" s="86">
        <f>SUM(H9:H22)</f>
        <v>0</v>
      </c>
    </row>
    <row r="24" spans="1:8">
      <c r="E24" s="90" t="s">
        <v>323</v>
      </c>
      <c r="F24" s="90"/>
      <c r="G24" s="90"/>
      <c r="H24" s="86">
        <f>H23/1.2</f>
        <v>0</v>
      </c>
    </row>
    <row r="26" spans="1:8">
      <c r="A26" s="87" t="s">
        <v>324</v>
      </c>
      <c r="B26" s="87"/>
      <c r="C26" s="87"/>
      <c r="D26" s="87"/>
      <c r="E26" s="87"/>
      <c r="F26" s="87"/>
      <c r="G26" s="87"/>
      <c r="H26" s="87"/>
    </row>
    <row r="27" spans="1:8">
      <c r="A27" s="87" t="s">
        <v>325</v>
      </c>
      <c r="B27" s="87"/>
      <c r="C27" s="87"/>
      <c r="D27" s="87"/>
      <c r="E27" s="87"/>
      <c r="F27" s="87"/>
      <c r="G27" s="87"/>
      <c r="H27" s="87"/>
    </row>
  </sheetData>
  <mergeCells count="7">
    <mergeCell ref="A26:H26"/>
    <mergeCell ref="A27:H27"/>
    <mergeCell ref="E23:G23"/>
    <mergeCell ref="E24:G24"/>
    <mergeCell ref="A1:H1"/>
    <mergeCell ref="A2:H4"/>
    <mergeCell ref="A5:H5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0"/>
  <sheetViews>
    <sheetView topLeftCell="A82" zoomScaleNormal="100" workbookViewId="0">
      <selection activeCell="H83" sqref="H83"/>
    </sheetView>
  </sheetViews>
  <sheetFormatPr defaultColWidth="9.140625" defaultRowHeight="15.75"/>
  <cols>
    <col min="1" max="1" width="6" style="5" customWidth="1"/>
    <col min="2" max="2" width="77.7109375" style="5" customWidth="1"/>
    <col min="3" max="4" width="9.140625" style="5"/>
    <col min="5" max="5" width="15.28515625" style="48" customWidth="1"/>
    <col min="6" max="6" width="14.5703125" style="5" customWidth="1"/>
    <col min="7" max="16384" width="9.140625" style="5"/>
  </cols>
  <sheetData>
    <row r="1" spans="1:8">
      <c r="A1" s="91" t="s">
        <v>320</v>
      </c>
      <c r="B1" s="91"/>
      <c r="C1" s="91"/>
      <c r="D1" s="91"/>
      <c r="E1" s="91"/>
      <c r="F1" s="91"/>
      <c r="G1" s="91"/>
      <c r="H1" s="91"/>
    </row>
    <row r="2" spans="1:8" ht="15.75" customHeight="1">
      <c r="A2" s="92" t="s">
        <v>294</v>
      </c>
      <c r="B2" s="92"/>
      <c r="C2" s="92"/>
      <c r="D2" s="92"/>
      <c r="E2" s="92"/>
      <c r="F2" s="92"/>
      <c r="G2" s="92"/>
      <c r="H2" s="92"/>
    </row>
    <row r="3" spans="1:8">
      <c r="A3" s="92"/>
      <c r="B3" s="92"/>
      <c r="C3" s="92"/>
      <c r="D3" s="92"/>
      <c r="E3" s="92"/>
      <c r="F3" s="92"/>
      <c r="G3" s="92"/>
      <c r="H3" s="92"/>
    </row>
    <row r="4" spans="1:8">
      <c r="A4" s="92"/>
      <c r="B4" s="92"/>
      <c r="C4" s="92"/>
      <c r="D4" s="92"/>
      <c r="E4" s="92"/>
      <c r="F4" s="92"/>
      <c r="G4" s="92"/>
      <c r="H4" s="92"/>
    </row>
    <row r="5" spans="1:8" ht="56.25" customHeight="1">
      <c r="A5" s="93" t="s">
        <v>321</v>
      </c>
      <c r="B5" s="94"/>
      <c r="C5" s="94"/>
      <c r="D5" s="94"/>
      <c r="E5" s="94"/>
      <c r="F5" s="94"/>
      <c r="G5" s="94"/>
      <c r="H5" s="95"/>
    </row>
    <row r="6" spans="1:8" ht="126">
      <c r="A6" s="1" t="s">
        <v>1</v>
      </c>
      <c r="B6" s="1" t="s">
        <v>0</v>
      </c>
      <c r="C6" s="1" t="s">
        <v>290</v>
      </c>
      <c r="D6" s="1" t="s">
        <v>291</v>
      </c>
      <c r="E6" s="61" t="s">
        <v>292</v>
      </c>
      <c r="F6" s="61" t="s">
        <v>293</v>
      </c>
      <c r="G6" s="83" t="s">
        <v>318</v>
      </c>
      <c r="H6" s="84" t="s">
        <v>319</v>
      </c>
    </row>
    <row r="7" spans="1:8">
      <c r="A7" s="2">
        <v>1</v>
      </c>
      <c r="B7" s="2">
        <v>2</v>
      </c>
      <c r="C7" s="2">
        <v>3</v>
      </c>
      <c r="D7" s="2">
        <v>4</v>
      </c>
      <c r="E7" s="69">
        <v>5</v>
      </c>
      <c r="F7" s="43">
        <v>6</v>
      </c>
      <c r="G7" s="43">
        <v>7</v>
      </c>
      <c r="H7" s="43">
        <v>8</v>
      </c>
    </row>
    <row r="8" spans="1:8" ht="31.5">
      <c r="A8" s="3">
        <v>6</v>
      </c>
      <c r="B8" s="3" t="s">
        <v>287</v>
      </c>
      <c r="C8" s="3"/>
      <c r="D8" s="3"/>
      <c r="E8" s="66"/>
      <c r="F8" s="62"/>
      <c r="G8" s="62"/>
      <c r="H8" s="62"/>
    </row>
    <row r="9" spans="1:8">
      <c r="A9" s="81">
        <v>1</v>
      </c>
      <c r="B9" s="41" t="s">
        <v>168</v>
      </c>
      <c r="C9" s="16" t="s">
        <v>2</v>
      </c>
      <c r="D9" s="51">
        <v>1000</v>
      </c>
      <c r="E9" s="70"/>
      <c r="F9" s="4"/>
      <c r="G9" s="4"/>
      <c r="H9" s="85">
        <f>D9*G9</f>
        <v>0</v>
      </c>
    </row>
    <row r="10" spans="1:8">
      <c r="A10" s="81">
        <v>2</v>
      </c>
      <c r="B10" s="41" t="s">
        <v>169</v>
      </c>
      <c r="C10" s="16" t="s">
        <v>2</v>
      </c>
      <c r="D10" s="51">
        <v>1800</v>
      </c>
      <c r="E10" s="70"/>
      <c r="F10" s="4"/>
      <c r="G10" s="4"/>
      <c r="H10" s="85">
        <f t="shared" ref="H10:H73" si="0">D10*G10</f>
        <v>0</v>
      </c>
    </row>
    <row r="11" spans="1:8">
      <c r="A11" s="81">
        <v>3</v>
      </c>
      <c r="B11" s="41" t="s">
        <v>170</v>
      </c>
      <c r="C11" s="16" t="s">
        <v>2</v>
      </c>
      <c r="D11" s="51">
        <v>60</v>
      </c>
      <c r="E11" s="70"/>
      <c r="F11" s="4"/>
      <c r="G11" s="4"/>
      <c r="H11" s="85">
        <f t="shared" si="0"/>
        <v>0</v>
      </c>
    </row>
    <row r="12" spans="1:8">
      <c r="A12" s="81">
        <v>4</v>
      </c>
      <c r="B12" s="41" t="s">
        <v>171</v>
      </c>
      <c r="C12" s="16" t="s">
        <v>2</v>
      </c>
      <c r="D12" s="51">
        <v>10</v>
      </c>
      <c r="E12" s="70"/>
      <c r="F12" s="4"/>
      <c r="G12" s="4"/>
      <c r="H12" s="85">
        <f t="shared" si="0"/>
        <v>0</v>
      </c>
    </row>
    <row r="13" spans="1:8">
      <c r="A13" s="81">
        <v>5</v>
      </c>
      <c r="B13" s="41" t="s">
        <v>172</v>
      </c>
      <c r="C13" s="16" t="s">
        <v>2</v>
      </c>
      <c r="D13" s="51">
        <v>100</v>
      </c>
      <c r="E13" s="70"/>
      <c r="F13" s="4"/>
      <c r="G13" s="4"/>
      <c r="H13" s="85">
        <f t="shared" si="0"/>
        <v>0</v>
      </c>
    </row>
    <row r="14" spans="1:8">
      <c r="A14" s="81">
        <v>6</v>
      </c>
      <c r="B14" s="41" t="s">
        <v>173</v>
      </c>
      <c r="C14" s="16" t="s">
        <v>2</v>
      </c>
      <c r="D14" s="51">
        <v>400</v>
      </c>
      <c r="E14" s="70"/>
      <c r="F14" s="4"/>
      <c r="G14" s="4"/>
      <c r="H14" s="85">
        <f t="shared" si="0"/>
        <v>0</v>
      </c>
    </row>
    <row r="15" spans="1:8">
      <c r="A15" s="81">
        <v>7</v>
      </c>
      <c r="B15" s="41" t="s">
        <v>174</v>
      </c>
      <c r="C15" s="16" t="s">
        <v>2</v>
      </c>
      <c r="D15" s="51">
        <v>160</v>
      </c>
      <c r="E15" s="70"/>
      <c r="F15" s="4"/>
      <c r="G15" s="4"/>
      <c r="H15" s="85">
        <f t="shared" si="0"/>
        <v>0</v>
      </c>
    </row>
    <row r="16" spans="1:8">
      <c r="A16" s="81">
        <v>8</v>
      </c>
      <c r="B16" s="41" t="s">
        <v>175</v>
      </c>
      <c r="C16" s="16" t="s">
        <v>2</v>
      </c>
      <c r="D16" s="51">
        <v>40</v>
      </c>
      <c r="E16" s="70"/>
      <c r="F16" s="4"/>
      <c r="G16" s="4"/>
      <c r="H16" s="85">
        <f t="shared" si="0"/>
        <v>0</v>
      </c>
    </row>
    <row r="17" spans="1:8">
      <c r="A17" s="81">
        <v>9</v>
      </c>
      <c r="B17" s="41" t="s">
        <v>176</v>
      </c>
      <c r="C17" s="16" t="s">
        <v>2</v>
      </c>
      <c r="D17" s="51">
        <v>40</v>
      </c>
      <c r="E17" s="70"/>
      <c r="F17" s="4"/>
      <c r="G17" s="4"/>
      <c r="H17" s="85">
        <f t="shared" si="0"/>
        <v>0</v>
      </c>
    </row>
    <row r="18" spans="1:8">
      <c r="A18" s="81">
        <v>10</v>
      </c>
      <c r="B18" s="41" t="s">
        <v>177</v>
      </c>
      <c r="C18" s="16" t="s">
        <v>2</v>
      </c>
      <c r="D18" s="51">
        <v>100</v>
      </c>
      <c r="E18" s="70"/>
      <c r="F18" s="4"/>
      <c r="G18" s="4"/>
      <c r="H18" s="85">
        <f t="shared" si="0"/>
        <v>0</v>
      </c>
    </row>
    <row r="19" spans="1:8">
      <c r="A19" s="81">
        <v>11</v>
      </c>
      <c r="B19" s="41" t="s">
        <v>178</v>
      </c>
      <c r="C19" s="16" t="s">
        <v>2</v>
      </c>
      <c r="D19" s="51">
        <v>300</v>
      </c>
      <c r="E19" s="70"/>
      <c r="F19" s="4"/>
      <c r="G19" s="4"/>
      <c r="H19" s="85">
        <f t="shared" si="0"/>
        <v>0</v>
      </c>
    </row>
    <row r="20" spans="1:8">
      <c r="A20" s="81">
        <v>12</v>
      </c>
      <c r="B20" s="41" t="s">
        <v>179</v>
      </c>
      <c r="C20" s="16" t="s">
        <v>180</v>
      </c>
      <c r="D20" s="51">
        <v>100</v>
      </c>
      <c r="E20" s="70"/>
      <c r="F20" s="4"/>
      <c r="G20" s="4"/>
      <c r="H20" s="85">
        <f t="shared" si="0"/>
        <v>0</v>
      </c>
    </row>
    <row r="21" spans="1:8">
      <c r="A21" s="81">
        <v>13</v>
      </c>
      <c r="B21" s="41" t="s">
        <v>181</v>
      </c>
      <c r="C21" s="16" t="s">
        <v>180</v>
      </c>
      <c r="D21" s="51">
        <v>40</v>
      </c>
      <c r="E21" s="70"/>
      <c r="F21" s="4"/>
      <c r="G21" s="4"/>
      <c r="H21" s="85">
        <f t="shared" si="0"/>
        <v>0</v>
      </c>
    </row>
    <row r="22" spans="1:8">
      <c r="A22" s="81">
        <v>14</v>
      </c>
      <c r="B22" s="41" t="s">
        <v>182</v>
      </c>
      <c r="C22" s="16" t="s">
        <v>2</v>
      </c>
      <c r="D22" s="51">
        <v>3000</v>
      </c>
      <c r="E22" s="70"/>
      <c r="F22" s="4"/>
      <c r="G22" s="4"/>
      <c r="H22" s="85">
        <f t="shared" si="0"/>
        <v>0</v>
      </c>
    </row>
    <row r="23" spans="1:8">
      <c r="A23" s="81">
        <v>15</v>
      </c>
      <c r="B23" s="20" t="s">
        <v>197</v>
      </c>
      <c r="C23" s="55" t="s">
        <v>198</v>
      </c>
      <c r="D23" s="51">
        <v>4</v>
      </c>
      <c r="E23" s="70"/>
      <c r="F23" s="4"/>
      <c r="G23" s="4"/>
      <c r="H23" s="85">
        <f t="shared" si="0"/>
        <v>0</v>
      </c>
    </row>
    <row r="24" spans="1:8">
      <c r="A24" s="81">
        <v>16</v>
      </c>
      <c r="B24" s="41" t="s">
        <v>183</v>
      </c>
      <c r="C24" s="16" t="s">
        <v>2</v>
      </c>
      <c r="D24" s="51">
        <v>40</v>
      </c>
      <c r="E24" s="70"/>
      <c r="F24" s="4"/>
      <c r="G24" s="4"/>
      <c r="H24" s="85">
        <f t="shared" si="0"/>
        <v>0</v>
      </c>
    </row>
    <row r="25" spans="1:8">
      <c r="A25" s="81">
        <v>17</v>
      </c>
      <c r="B25" s="41" t="s">
        <v>184</v>
      </c>
      <c r="C25" s="16" t="s">
        <v>2</v>
      </c>
      <c r="D25" s="51">
        <v>3000</v>
      </c>
      <c r="E25" s="70"/>
      <c r="F25" s="4"/>
      <c r="G25" s="4"/>
      <c r="H25" s="85">
        <f t="shared" si="0"/>
        <v>0</v>
      </c>
    </row>
    <row r="26" spans="1:8">
      <c r="A26" s="81">
        <v>18</v>
      </c>
      <c r="B26" s="56" t="s">
        <v>185</v>
      </c>
      <c r="C26" s="16" t="s">
        <v>2</v>
      </c>
      <c r="D26" s="51">
        <v>10</v>
      </c>
      <c r="E26" s="70"/>
      <c r="F26" s="4"/>
      <c r="G26" s="4"/>
      <c r="H26" s="85">
        <f t="shared" si="0"/>
        <v>0</v>
      </c>
    </row>
    <row r="27" spans="1:8">
      <c r="A27" s="81">
        <v>19</v>
      </c>
      <c r="B27" s="56" t="s">
        <v>186</v>
      </c>
      <c r="C27" s="16" t="s">
        <v>2</v>
      </c>
      <c r="D27" s="51">
        <v>10</v>
      </c>
      <c r="E27" s="70"/>
      <c r="F27" s="4"/>
      <c r="G27" s="4"/>
      <c r="H27" s="85">
        <f t="shared" si="0"/>
        <v>0</v>
      </c>
    </row>
    <row r="28" spans="1:8">
      <c r="A28" s="81">
        <v>20</v>
      </c>
      <c r="B28" s="21" t="s">
        <v>187</v>
      </c>
      <c r="C28" s="55" t="s">
        <v>3</v>
      </c>
      <c r="D28" s="51">
        <v>20</v>
      </c>
      <c r="E28" s="70"/>
      <c r="F28" s="4"/>
      <c r="G28" s="4"/>
      <c r="H28" s="85">
        <f t="shared" si="0"/>
        <v>0</v>
      </c>
    </row>
    <row r="29" spans="1:8">
      <c r="A29" s="81">
        <v>21</v>
      </c>
      <c r="B29" s="21" t="s">
        <v>188</v>
      </c>
      <c r="C29" s="55" t="s">
        <v>3</v>
      </c>
      <c r="D29" s="51">
        <v>20</v>
      </c>
      <c r="E29" s="70"/>
      <c r="F29" s="4"/>
      <c r="G29" s="4"/>
      <c r="H29" s="85">
        <f t="shared" si="0"/>
        <v>0</v>
      </c>
    </row>
    <row r="30" spans="1:8">
      <c r="A30" s="81">
        <v>22</v>
      </c>
      <c r="B30" s="21" t="s">
        <v>189</v>
      </c>
      <c r="C30" s="55" t="s">
        <v>3</v>
      </c>
      <c r="D30" s="51">
        <v>20</v>
      </c>
      <c r="E30" s="70"/>
      <c r="F30" s="4"/>
      <c r="G30" s="4"/>
      <c r="H30" s="85">
        <f t="shared" si="0"/>
        <v>0</v>
      </c>
    </row>
    <row r="31" spans="1:8">
      <c r="A31" s="81">
        <v>23</v>
      </c>
      <c r="B31" s="21" t="s">
        <v>190</v>
      </c>
      <c r="C31" s="55" t="s">
        <v>3</v>
      </c>
      <c r="D31" s="51">
        <v>20</v>
      </c>
      <c r="E31" s="70"/>
      <c r="F31" s="4"/>
      <c r="G31" s="4"/>
      <c r="H31" s="85">
        <f t="shared" si="0"/>
        <v>0</v>
      </c>
    </row>
    <row r="32" spans="1:8">
      <c r="A32" s="81">
        <v>24</v>
      </c>
      <c r="B32" s="21" t="s">
        <v>191</v>
      </c>
      <c r="C32" s="55" t="s">
        <v>3</v>
      </c>
      <c r="D32" s="51">
        <v>20</v>
      </c>
      <c r="E32" s="70"/>
      <c r="F32" s="4"/>
      <c r="G32" s="4"/>
      <c r="H32" s="85">
        <f t="shared" si="0"/>
        <v>0</v>
      </c>
    </row>
    <row r="33" spans="1:8">
      <c r="A33" s="81">
        <v>25</v>
      </c>
      <c r="B33" s="21" t="s">
        <v>192</v>
      </c>
      <c r="C33" s="55" t="s">
        <v>3</v>
      </c>
      <c r="D33" s="51">
        <v>20</v>
      </c>
      <c r="E33" s="70"/>
      <c r="F33" s="4"/>
      <c r="G33" s="4"/>
      <c r="H33" s="85">
        <f t="shared" si="0"/>
        <v>0</v>
      </c>
    </row>
    <row r="34" spans="1:8">
      <c r="A34" s="81">
        <v>26</v>
      </c>
      <c r="B34" s="21" t="s">
        <v>193</v>
      </c>
      <c r="C34" s="55" t="s">
        <v>3</v>
      </c>
      <c r="D34" s="51">
        <v>20</v>
      </c>
      <c r="E34" s="70"/>
      <c r="F34" s="4"/>
      <c r="G34" s="4"/>
      <c r="H34" s="85">
        <f t="shared" si="0"/>
        <v>0</v>
      </c>
    </row>
    <row r="35" spans="1:8">
      <c r="A35" s="81">
        <v>27</v>
      </c>
      <c r="B35" s="21" t="s">
        <v>194</v>
      </c>
      <c r="C35" s="55" t="s">
        <v>3</v>
      </c>
      <c r="D35" s="51">
        <v>20</v>
      </c>
      <c r="E35" s="70"/>
      <c r="F35" s="4"/>
      <c r="G35" s="4"/>
      <c r="H35" s="85">
        <f t="shared" si="0"/>
        <v>0</v>
      </c>
    </row>
    <row r="36" spans="1:8">
      <c r="A36" s="81">
        <v>28</v>
      </c>
      <c r="B36" s="21" t="s">
        <v>195</v>
      </c>
      <c r="C36" s="55" t="s">
        <v>2</v>
      </c>
      <c r="D36" s="51">
        <v>100</v>
      </c>
      <c r="E36" s="70"/>
      <c r="F36" s="4"/>
      <c r="G36" s="4"/>
      <c r="H36" s="85">
        <f t="shared" si="0"/>
        <v>0</v>
      </c>
    </row>
    <row r="37" spans="1:8">
      <c r="A37" s="81">
        <v>29</v>
      </c>
      <c r="B37" s="21" t="s">
        <v>196</v>
      </c>
      <c r="C37" s="55" t="s">
        <v>2</v>
      </c>
      <c r="D37" s="51">
        <v>100</v>
      </c>
      <c r="E37" s="70"/>
      <c r="F37" s="4"/>
      <c r="G37" s="4"/>
      <c r="H37" s="85">
        <f t="shared" si="0"/>
        <v>0</v>
      </c>
    </row>
    <row r="38" spans="1:8" ht="31.5">
      <c r="A38" s="81">
        <v>30</v>
      </c>
      <c r="B38" s="20" t="s">
        <v>199</v>
      </c>
      <c r="C38" s="55" t="s">
        <v>2</v>
      </c>
      <c r="D38" s="51">
        <v>200</v>
      </c>
      <c r="E38" s="70"/>
      <c r="F38" s="4"/>
      <c r="G38" s="4"/>
      <c r="H38" s="85">
        <f t="shared" si="0"/>
        <v>0</v>
      </c>
    </row>
    <row r="39" spans="1:8" ht="31.5">
      <c r="A39" s="81">
        <v>31</v>
      </c>
      <c r="B39" s="57" t="s">
        <v>200</v>
      </c>
      <c r="C39" s="55" t="s">
        <v>2</v>
      </c>
      <c r="D39" s="51">
        <v>20</v>
      </c>
      <c r="E39" s="70"/>
      <c r="F39" s="4"/>
      <c r="G39" s="4"/>
      <c r="H39" s="85">
        <f t="shared" si="0"/>
        <v>0</v>
      </c>
    </row>
    <row r="40" spans="1:8" ht="31.5">
      <c r="A40" s="81">
        <v>32</v>
      </c>
      <c r="B40" s="57" t="s">
        <v>201</v>
      </c>
      <c r="C40" s="55" t="s">
        <v>2</v>
      </c>
      <c r="D40" s="51">
        <v>20</v>
      </c>
      <c r="E40" s="70"/>
      <c r="F40" s="4"/>
      <c r="G40" s="4"/>
      <c r="H40" s="85">
        <f t="shared" si="0"/>
        <v>0</v>
      </c>
    </row>
    <row r="41" spans="1:8" ht="31.5">
      <c r="A41" s="81">
        <v>33</v>
      </c>
      <c r="B41" s="57" t="s">
        <v>202</v>
      </c>
      <c r="C41" s="55" t="s">
        <v>2</v>
      </c>
      <c r="D41" s="51">
        <v>100</v>
      </c>
      <c r="E41" s="70"/>
      <c r="F41" s="4"/>
      <c r="G41" s="4"/>
      <c r="H41" s="85">
        <f t="shared" si="0"/>
        <v>0</v>
      </c>
    </row>
    <row r="42" spans="1:8" ht="31.5">
      <c r="A42" s="81">
        <v>34</v>
      </c>
      <c r="B42" s="57" t="s">
        <v>203</v>
      </c>
      <c r="C42" s="55" t="s">
        <v>2</v>
      </c>
      <c r="D42" s="51">
        <v>20</v>
      </c>
      <c r="E42" s="70"/>
      <c r="F42" s="4"/>
      <c r="G42" s="4"/>
      <c r="H42" s="85">
        <f t="shared" si="0"/>
        <v>0</v>
      </c>
    </row>
    <row r="43" spans="1:8" ht="31.5">
      <c r="A43" s="81">
        <v>35</v>
      </c>
      <c r="B43" s="57" t="s">
        <v>204</v>
      </c>
      <c r="C43" s="55" t="s">
        <v>2</v>
      </c>
      <c r="D43" s="51">
        <v>20</v>
      </c>
      <c r="E43" s="70"/>
      <c r="F43" s="4"/>
      <c r="G43" s="4"/>
      <c r="H43" s="85">
        <f t="shared" si="0"/>
        <v>0</v>
      </c>
    </row>
    <row r="44" spans="1:8" ht="31.5">
      <c r="A44" s="81">
        <v>36</v>
      </c>
      <c r="B44" s="21" t="s">
        <v>205</v>
      </c>
      <c r="C44" s="55" t="s">
        <v>2</v>
      </c>
      <c r="D44" s="51">
        <v>20</v>
      </c>
      <c r="E44" s="70"/>
      <c r="F44" s="4"/>
      <c r="G44" s="4"/>
      <c r="H44" s="85">
        <f t="shared" si="0"/>
        <v>0</v>
      </c>
    </row>
    <row r="45" spans="1:8" ht="63">
      <c r="A45" s="81">
        <v>37</v>
      </c>
      <c r="B45" s="21" t="s">
        <v>206</v>
      </c>
      <c r="C45" s="55" t="s">
        <v>2</v>
      </c>
      <c r="D45" s="51">
        <v>36000</v>
      </c>
      <c r="E45" s="70"/>
      <c r="F45" s="4"/>
      <c r="G45" s="4"/>
      <c r="H45" s="85">
        <f t="shared" si="0"/>
        <v>0</v>
      </c>
    </row>
    <row r="46" spans="1:8" ht="37.9" customHeight="1">
      <c r="A46" s="81">
        <v>38</v>
      </c>
      <c r="B46" s="21" t="s">
        <v>207</v>
      </c>
      <c r="C46" s="55" t="s">
        <v>2</v>
      </c>
      <c r="D46" s="51">
        <v>2000</v>
      </c>
      <c r="E46" s="70"/>
      <c r="F46" s="4"/>
      <c r="G46" s="4"/>
      <c r="H46" s="85">
        <f t="shared" si="0"/>
        <v>0</v>
      </c>
    </row>
    <row r="47" spans="1:8" ht="31.5">
      <c r="A47" s="81">
        <v>39</v>
      </c>
      <c r="B47" s="21" t="s">
        <v>208</v>
      </c>
      <c r="C47" s="55" t="s">
        <v>2</v>
      </c>
      <c r="D47" s="51">
        <v>200</v>
      </c>
      <c r="E47" s="70"/>
      <c r="F47" s="4"/>
      <c r="G47" s="4"/>
      <c r="H47" s="85">
        <f t="shared" si="0"/>
        <v>0</v>
      </c>
    </row>
    <row r="48" spans="1:8" ht="31.5">
      <c r="A48" s="81">
        <v>40</v>
      </c>
      <c r="B48" s="58" t="s">
        <v>209</v>
      </c>
      <c r="C48" s="59" t="s">
        <v>3</v>
      </c>
      <c r="D48" s="51">
        <v>40</v>
      </c>
      <c r="E48" s="70"/>
      <c r="F48" s="4"/>
      <c r="G48" s="4"/>
      <c r="H48" s="85">
        <f t="shared" si="0"/>
        <v>0</v>
      </c>
    </row>
    <row r="49" spans="1:8" ht="78.75">
      <c r="A49" s="81">
        <v>41</v>
      </c>
      <c r="B49" s="57" t="s">
        <v>210</v>
      </c>
      <c r="C49" s="55"/>
      <c r="D49" s="51"/>
      <c r="E49" s="70"/>
      <c r="F49" s="4"/>
      <c r="G49" s="4"/>
      <c r="H49" s="85">
        <f t="shared" si="0"/>
        <v>0</v>
      </c>
    </row>
    <row r="50" spans="1:8">
      <c r="A50" s="81" t="s">
        <v>297</v>
      </c>
      <c r="B50" s="20" t="s">
        <v>211</v>
      </c>
      <c r="C50" s="55" t="s">
        <v>2</v>
      </c>
      <c r="D50" s="51">
        <v>2</v>
      </c>
      <c r="E50" s="75"/>
      <c r="F50" s="4"/>
      <c r="G50" s="4"/>
      <c r="H50" s="85">
        <f t="shared" si="0"/>
        <v>0</v>
      </c>
    </row>
    <row r="51" spans="1:8">
      <c r="A51" s="81" t="s">
        <v>298</v>
      </c>
      <c r="B51" s="20" t="s">
        <v>212</v>
      </c>
      <c r="C51" s="55" t="s">
        <v>2</v>
      </c>
      <c r="D51" s="51">
        <v>2</v>
      </c>
      <c r="E51" s="75"/>
      <c r="F51" s="4"/>
      <c r="G51" s="4"/>
      <c r="H51" s="85">
        <f t="shared" si="0"/>
        <v>0</v>
      </c>
    </row>
    <row r="52" spans="1:8">
      <c r="A52" s="81" t="s">
        <v>299</v>
      </c>
      <c r="B52" s="20" t="s">
        <v>213</v>
      </c>
      <c r="C52" s="55" t="s">
        <v>2</v>
      </c>
      <c r="D52" s="51">
        <v>2</v>
      </c>
      <c r="E52" s="75"/>
      <c r="F52" s="4"/>
      <c r="G52" s="4"/>
      <c r="H52" s="85">
        <f t="shared" si="0"/>
        <v>0</v>
      </c>
    </row>
    <row r="53" spans="1:8" ht="78.75">
      <c r="A53" s="81">
        <v>42</v>
      </c>
      <c r="B53" s="20" t="s">
        <v>214</v>
      </c>
      <c r="C53" s="55"/>
      <c r="D53" s="51"/>
      <c r="E53" s="76"/>
      <c r="F53" s="4"/>
      <c r="G53" s="4"/>
      <c r="H53" s="85">
        <f t="shared" si="0"/>
        <v>0</v>
      </c>
    </row>
    <row r="54" spans="1:8">
      <c r="A54" s="81" t="s">
        <v>300</v>
      </c>
      <c r="B54" s="21" t="s">
        <v>215</v>
      </c>
      <c r="C54" s="55" t="s">
        <v>2</v>
      </c>
      <c r="D54" s="51">
        <v>200</v>
      </c>
      <c r="E54" s="75"/>
      <c r="F54" s="4"/>
      <c r="G54" s="4"/>
      <c r="H54" s="85">
        <f t="shared" si="0"/>
        <v>0</v>
      </c>
    </row>
    <row r="55" spans="1:8">
      <c r="A55" s="81" t="s">
        <v>301</v>
      </c>
      <c r="B55" s="21" t="s">
        <v>216</v>
      </c>
      <c r="C55" s="55" t="s">
        <v>2</v>
      </c>
      <c r="D55" s="51">
        <v>200</v>
      </c>
      <c r="E55" s="77"/>
      <c r="F55" s="4"/>
      <c r="G55" s="4"/>
      <c r="H55" s="85">
        <f t="shared" si="0"/>
        <v>0</v>
      </c>
    </row>
    <row r="56" spans="1:8">
      <c r="A56" s="81" t="s">
        <v>302</v>
      </c>
      <c r="B56" s="21" t="s">
        <v>217</v>
      </c>
      <c r="C56" s="55" t="s">
        <v>2</v>
      </c>
      <c r="D56" s="51">
        <v>200</v>
      </c>
      <c r="E56" s="75"/>
      <c r="F56" s="4"/>
      <c r="G56" s="4"/>
      <c r="H56" s="85">
        <f t="shared" si="0"/>
        <v>0</v>
      </c>
    </row>
    <row r="57" spans="1:8">
      <c r="A57" s="81" t="s">
        <v>303</v>
      </c>
      <c r="B57" s="21" t="s">
        <v>218</v>
      </c>
      <c r="C57" s="55" t="s">
        <v>2</v>
      </c>
      <c r="D57" s="51">
        <v>200</v>
      </c>
      <c r="E57" s="75"/>
      <c r="F57" s="4"/>
      <c r="G57" s="4"/>
      <c r="H57" s="85">
        <f t="shared" si="0"/>
        <v>0</v>
      </c>
    </row>
    <row r="58" spans="1:8" ht="63">
      <c r="A58" s="81">
        <v>43</v>
      </c>
      <c r="B58" s="20" t="s">
        <v>219</v>
      </c>
      <c r="C58" s="55"/>
      <c r="D58" s="51"/>
      <c r="E58" s="75"/>
      <c r="F58" s="4"/>
      <c r="G58" s="4"/>
      <c r="H58" s="85">
        <f t="shared" si="0"/>
        <v>0</v>
      </c>
    </row>
    <row r="59" spans="1:8">
      <c r="A59" s="81" t="s">
        <v>304</v>
      </c>
      <c r="B59" s="20" t="s">
        <v>220</v>
      </c>
      <c r="C59" s="55" t="s">
        <v>2</v>
      </c>
      <c r="D59" s="51">
        <v>200</v>
      </c>
      <c r="E59" s="75"/>
      <c r="F59" s="4"/>
      <c r="G59" s="4"/>
      <c r="H59" s="85">
        <f t="shared" si="0"/>
        <v>0</v>
      </c>
    </row>
    <row r="60" spans="1:8">
      <c r="A60" s="81" t="s">
        <v>305</v>
      </c>
      <c r="B60" s="20" t="s">
        <v>221</v>
      </c>
      <c r="C60" s="55" t="s">
        <v>2</v>
      </c>
      <c r="D60" s="51">
        <v>200</v>
      </c>
      <c r="E60" s="75"/>
      <c r="F60" s="4"/>
      <c r="G60" s="4"/>
      <c r="H60" s="85">
        <f t="shared" si="0"/>
        <v>0</v>
      </c>
    </row>
    <row r="61" spans="1:8">
      <c r="A61" s="81" t="s">
        <v>306</v>
      </c>
      <c r="B61" s="20" t="s">
        <v>222</v>
      </c>
      <c r="C61" s="55" t="s">
        <v>2</v>
      </c>
      <c r="D61" s="51">
        <v>200</v>
      </c>
      <c r="E61" s="75"/>
      <c r="F61" s="4"/>
      <c r="G61" s="4"/>
      <c r="H61" s="85">
        <f t="shared" si="0"/>
        <v>0</v>
      </c>
    </row>
    <row r="62" spans="1:8">
      <c r="A62" s="81" t="s">
        <v>307</v>
      </c>
      <c r="B62" s="20" t="s">
        <v>223</v>
      </c>
      <c r="C62" s="55" t="s">
        <v>2</v>
      </c>
      <c r="D62" s="51">
        <v>200</v>
      </c>
      <c r="E62" s="75"/>
      <c r="F62" s="4"/>
      <c r="G62" s="4"/>
      <c r="H62" s="85">
        <f t="shared" si="0"/>
        <v>0</v>
      </c>
    </row>
    <row r="63" spans="1:8" ht="47.25">
      <c r="A63" s="81">
        <v>44</v>
      </c>
      <c r="B63" s="21" t="s">
        <v>224</v>
      </c>
      <c r="C63" s="55"/>
      <c r="D63" s="51"/>
      <c r="E63" s="75"/>
      <c r="F63" s="4"/>
      <c r="G63" s="4"/>
      <c r="H63" s="85">
        <f t="shared" si="0"/>
        <v>0</v>
      </c>
    </row>
    <row r="64" spans="1:8">
      <c r="A64" s="81" t="s">
        <v>309</v>
      </c>
      <c r="B64" s="21" t="s">
        <v>225</v>
      </c>
      <c r="C64" s="55" t="s">
        <v>2</v>
      </c>
      <c r="D64" s="51">
        <v>200</v>
      </c>
      <c r="E64" s="75"/>
      <c r="F64" s="4"/>
      <c r="G64" s="4"/>
      <c r="H64" s="85">
        <f t="shared" si="0"/>
        <v>0</v>
      </c>
    </row>
    <row r="65" spans="1:8">
      <c r="A65" s="81" t="s">
        <v>308</v>
      </c>
      <c r="B65" s="21" t="s">
        <v>226</v>
      </c>
      <c r="C65" s="55" t="s">
        <v>2</v>
      </c>
      <c r="D65" s="51">
        <v>200</v>
      </c>
      <c r="E65" s="75"/>
      <c r="F65" s="4"/>
      <c r="G65" s="4"/>
      <c r="H65" s="85">
        <f t="shared" si="0"/>
        <v>0</v>
      </c>
    </row>
    <row r="66" spans="1:8" ht="47.25">
      <c r="A66" s="81">
        <v>45</v>
      </c>
      <c r="B66" s="21" t="s">
        <v>227</v>
      </c>
      <c r="C66" s="55"/>
      <c r="D66" s="51"/>
      <c r="E66" s="75"/>
      <c r="F66" s="4"/>
      <c r="G66" s="4"/>
      <c r="H66" s="85">
        <f t="shared" si="0"/>
        <v>0</v>
      </c>
    </row>
    <row r="67" spans="1:8">
      <c r="A67" s="81" t="s">
        <v>295</v>
      </c>
      <c r="B67" s="21" t="s">
        <v>225</v>
      </c>
      <c r="C67" s="55" t="s">
        <v>2</v>
      </c>
      <c r="D67" s="51">
        <v>200</v>
      </c>
      <c r="E67" s="75"/>
      <c r="F67" s="4"/>
      <c r="G67" s="4"/>
      <c r="H67" s="85">
        <f t="shared" si="0"/>
        <v>0</v>
      </c>
    </row>
    <row r="68" spans="1:8">
      <c r="A68" s="81" t="s">
        <v>296</v>
      </c>
      <c r="B68" s="21" t="s">
        <v>226</v>
      </c>
      <c r="C68" s="55" t="s">
        <v>2</v>
      </c>
      <c r="D68" s="51">
        <v>200</v>
      </c>
      <c r="E68" s="75"/>
      <c r="F68" s="4"/>
      <c r="G68" s="4"/>
      <c r="H68" s="85">
        <f t="shared" si="0"/>
        <v>0</v>
      </c>
    </row>
    <row r="69" spans="1:8" ht="47.25">
      <c r="A69" s="81">
        <v>46</v>
      </c>
      <c r="B69" s="21" t="s">
        <v>228</v>
      </c>
      <c r="C69" s="55"/>
      <c r="D69" s="51"/>
      <c r="E69" s="75"/>
      <c r="F69" s="4"/>
      <c r="G69" s="4"/>
      <c r="H69" s="85">
        <f t="shared" si="0"/>
        <v>0</v>
      </c>
    </row>
    <row r="70" spans="1:8">
      <c r="A70" s="81" t="s">
        <v>310</v>
      </c>
      <c r="B70" s="21" t="s">
        <v>220</v>
      </c>
      <c r="C70" s="55" t="s">
        <v>2</v>
      </c>
      <c r="D70" s="51">
        <v>200</v>
      </c>
      <c r="E70" s="75"/>
      <c r="F70" s="4"/>
      <c r="G70" s="4"/>
      <c r="H70" s="85">
        <f t="shared" si="0"/>
        <v>0</v>
      </c>
    </row>
    <row r="71" spans="1:8">
      <c r="A71" s="81" t="s">
        <v>311</v>
      </c>
      <c r="B71" s="21" t="s">
        <v>229</v>
      </c>
      <c r="C71" s="55" t="s">
        <v>2</v>
      </c>
      <c r="D71" s="51">
        <v>200</v>
      </c>
      <c r="E71" s="75"/>
      <c r="F71" s="4"/>
      <c r="G71" s="4"/>
      <c r="H71" s="85">
        <f t="shared" si="0"/>
        <v>0</v>
      </c>
    </row>
    <row r="72" spans="1:8" ht="47.25">
      <c r="A72" s="81">
        <v>47</v>
      </c>
      <c r="B72" s="21" t="s">
        <v>230</v>
      </c>
      <c r="C72" s="55"/>
      <c r="D72" s="51"/>
      <c r="E72" s="75"/>
      <c r="F72" s="4"/>
      <c r="G72" s="4"/>
      <c r="H72" s="85">
        <f t="shared" si="0"/>
        <v>0</v>
      </c>
    </row>
    <row r="73" spans="1:8">
      <c r="A73" s="81" t="s">
        <v>312</v>
      </c>
      <c r="B73" s="21" t="s">
        <v>231</v>
      </c>
      <c r="C73" s="55" t="s">
        <v>2</v>
      </c>
      <c r="D73" s="51">
        <v>200</v>
      </c>
      <c r="E73" s="75"/>
      <c r="F73" s="4"/>
      <c r="G73" s="4"/>
      <c r="H73" s="85">
        <f t="shared" si="0"/>
        <v>0</v>
      </c>
    </row>
    <row r="74" spans="1:8">
      <c r="A74" s="81" t="s">
        <v>313</v>
      </c>
      <c r="B74" s="21" t="s">
        <v>232</v>
      </c>
      <c r="C74" s="55" t="s">
        <v>2</v>
      </c>
      <c r="D74" s="51">
        <v>200</v>
      </c>
      <c r="E74" s="75"/>
      <c r="F74" s="4"/>
      <c r="G74" s="4"/>
      <c r="H74" s="85">
        <f t="shared" ref="H74:H82" si="1">D74*G74</f>
        <v>0</v>
      </c>
    </row>
    <row r="75" spans="1:8">
      <c r="A75" s="81" t="s">
        <v>314</v>
      </c>
      <c r="B75" s="21" t="s">
        <v>233</v>
      </c>
      <c r="C75" s="55" t="s">
        <v>2</v>
      </c>
      <c r="D75" s="51">
        <v>200</v>
      </c>
      <c r="E75" s="75"/>
      <c r="F75" s="4"/>
      <c r="G75" s="4"/>
      <c r="H75" s="85">
        <f t="shared" si="1"/>
        <v>0</v>
      </c>
    </row>
    <row r="76" spans="1:8" ht="63">
      <c r="A76" s="81">
        <v>48</v>
      </c>
      <c r="B76" s="21" t="s">
        <v>234</v>
      </c>
      <c r="C76" s="55"/>
      <c r="D76" s="51"/>
      <c r="E76" s="78"/>
      <c r="F76" s="4"/>
      <c r="G76" s="4"/>
      <c r="H76" s="85">
        <f t="shared" si="1"/>
        <v>0</v>
      </c>
    </row>
    <row r="77" spans="1:8">
      <c r="A77" s="81" t="s">
        <v>315</v>
      </c>
      <c r="B77" s="21" t="s">
        <v>235</v>
      </c>
      <c r="C77" s="55" t="s">
        <v>2</v>
      </c>
      <c r="D77" s="51">
        <v>200</v>
      </c>
      <c r="E77" s="75"/>
      <c r="F77" s="4"/>
      <c r="G77" s="4"/>
      <c r="H77" s="85">
        <f t="shared" si="1"/>
        <v>0</v>
      </c>
    </row>
    <row r="78" spans="1:8">
      <c r="A78" s="81" t="s">
        <v>316</v>
      </c>
      <c r="B78" s="21" t="s">
        <v>236</v>
      </c>
      <c r="C78" s="55" t="s">
        <v>2</v>
      </c>
      <c r="D78" s="51">
        <v>200</v>
      </c>
      <c r="E78" s="75"/>
      <c r="F78" s="4"/>
      <c r="G78" s="4"/>
      <c r="H78" s="85">
        <f t="shared" si="1"/>
        <v>0</v>
      </c>
    </row>
    <row r="79" spans="1:8">
      <c r="A79" s="81" t="s">
        <v>317</v>
      </c>
      <c r="B79" s="21" t="s">
        <v>237</v>
      </c>
      <c r="C79" s="55" t="s">
        <v>2</v>
      </c>
      <c r="D79" s="51">
        <v>200</v>
      </c>
      <c r="E79" s="75"/>
      <c r="F79" s="4"/>
      <c r="G79" s="4"/>
      <c r="H79" s="85">
        <f t="shared" si="1"/>
        <v>0</v>
      </c>
    </row>
    <row r="80" spans="1:8" ht="31.5">
      <c r="A80" s="81">
        <v>49</v>
      </c>
      <c r="B80" s="60" t="s">
        <v>238</v>
      </c>
      <c r="C80" s="59" t="s">
        <v>2</v>
      </c>
      <c r="D80" s="51">
        <v>200</v>
      </c>
      <c r="E80" s="75"/>
      <c r="F80" s="4"/>
      <c r="G80" s="4"/>
      <c r="H80" s="85">
        <f t="shared" si="1"/>
        <v>0</v>
      </c>
    </row>
    <row r="81" spans="1:8" ht="47.25">
      <c r="A81" s="81">
        <v>50</v>
      </c>
      <c r="B81" s="21" t="s">
        <v>239</v>
      </c>
      <c r="C81" s="59" t="s">
        <v>2</v>
      </c>
      <c r="D81" s="51">
        <v>20</v>
      </c>
      <c r="E81" s="79"/>
      <c r="F81" s="4"/>
      <c r="G81" s="4"/>
      <c r="H81" s="85">
        <f t="shared" si="1"/>
        <v>0</v>
      </c>
    </row>
    <row r="82" spans="1:8" ht="63">
      <c r="A82" s="81">
        <v>51</v>
      </c>
      <c r="B82" s="21" t="s">
        <v>240</v>
      </c>
      <c r="C82" s="59" t="s">
        <v>2</v>
      </c>
      <c r="D82" s="51">
        <v>20</v>
      </c>
      <c r="E82" s="79"/>
      <c r="F82" s="4"/>
      <c r="G82" s="4"/>
      <c r="H82" s="85">
        <f t="shared" si="1"/>
        <v>0</v>
      </c>
    </row>
    <row r="83" spans="1:8">
      <c r="E83" s="88" t="s">
        <v>322</v>
      </c>
      <c r="F83" s="88"/>
      <c r="G83" s="88"/>
      <c r="H83" s="86">
        <f>SUM(H9:H82)</f>
        <v>0</v>
      </c>
    </row>
    <row r="84" spans="1:8">
      <c r="E84" s="90" t="s">
        <v>323</v>
      </c>
      <c r="F84" s="90"/>
      <c r="G84" s="90"/>
      <c r="H84" s="86">
        <f>H83/1.2</f>
        <v>0</v>
      </c>
    </row>
    <row r="85" spans="1:8">
      <c r="E85" s="5"/>
    </row>
    <row r="86" spans="1:8">
      <c r="A86" s="87" t="s">
        <v>324</v>
      </c>
      <c r="B86" s="87"/>
      <c r="C86" s="87"/>
      <c r="D86" s="87"/>
      <c r="E86" s="87"/>
      <c r="F86" s="87"/>
      <c r="G86" s="87"/>
      <c r="H86" s="87"/>
    </row>
    <row r="87" spans="1:8">
      <c r="A87" s="87" t="s">
        <v>325</v>
      </c>
      <c r="B87" s="87"/>
      <c r="C87" s="87"/>
      <c r="D87" s="87"/>
      <c r="E87" s="87"/>
      <c r="F87" s="87"/>
      <c r="G87" s="87"/>
      <c r="H87" s="87"/>
    </row>
    <row r="88" spans="1:8">
      <c r="E88" s="49"/>
      <c r="F88" s="47"/>
      <c r="G88" s="47"/>
      <c r="H88" s="47"/>
    </row>
    <row r="89" spans="1:8">
      <c r="E89" s="49"/>
      <c r="F89" s="47"/>
      <c r="G89" s="47"/>
      <c r="H89" s="47"/>
    </row>
    <row r="90" spans="1:8">
      <c r="E90" s="49"/>
      <c r="F90" s="47"/>
      <c r="G90" s="47"/>
      <c r="H90" s="47"/>
    </row>
    <row r="91" spans="1:8">
      <c r="E91" s="49"/>
      <c r="F91" s="47"/>
      <c r="G91" s="47"/>
      <c r="H91" s="47"/>
    </row>
    <row r="92" spans="1:8">
      <c r="E92" s="49"/>
      <c r="F92" s="47"/>
      <c r="G92" s="47"/>
      <c r="H92" s="47"/>
    </row>
    <row r="93" spans="1:8">
      <c r="E93" s="49"/>
      <c r="F93" s="47"/>
      <c r="G93" s="47"/>
      <c r="H93" s="47"/>
    </row>
    <row r="94" spans="1:8">
      <c r="E94" s="49"/>
      <c r="F94" s="47"/>
      <c r="G94" s="47"/>
      <c r="H94" s="47"/>
    </row>
    <row r="95" spans="1:8">
      <c r="E95" s="49"/>
      <c r="F95" s="47"/>
      <c r="G95" s="47"/>
      <c r="H95" s="47"/>
    </row>
    <row r="96" spans="1:8">
      <c r="E96" s="49"/>
      <c r="F96" s="47"/>
      <c r="G96" s="47"/>
      <c r="H96" s="47"/>
    </row>
    <row r="97" spans="5:8">
      <c r="E97" s="49"/>
      <c r="F97" s="47"/>
      <c r="G97" s="47"/>
      <c r="H97" s="47"/>
    </row>
    <row r="98" spans="5:8">
      <c r="E98" s="49"/>
      <c r="F98" s="47"/>
      <c r="G98" s="47"/>
      <c r="H98" s="47"/>
    </row>
    <row r="99" spans="5:8">
      <c r="E99" s="49"/>
      <c r="F99" s="47"/>
      <c r="G99" s="47"/>
      <c r="H99" s="47"/>
    </row>
    <row r="100" spans="5:8">
      <c r="E100" s="49"/>
      <c r="F100" s="47"/>
      <c r="G100" s="47"/>
      <c r="H100" s="47"/>
    </row>
  </sheetData>
  <mergeCells count="7">
    <mergeCell ref="A86:H86"/>
    <mergeCell ref="A87:H87"/>
    <mergeCell ref="A2:H4"/>
    <mergeCell ref="A5:H5"/>
    <mergeCell ref="A1:H1"/>
    <mergeCell ref="E83:G83"/>
    <mergeCell ref="E84:G84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1"/>
  <sheetViews>
    <sheetView topLeftCell="A3" workbookViewId="0">
      <selection activeCell="A5" sqref="A5:XFD5"/>
    </sheetView>
  </sheetViews>
  <sheetFormatPr defaultColWidth="9.140625" defaultRowHeight="15.75"/>
  <cols>
    <col min="1" max="1" width="6" style="5" customWidth="1"/>
    <col min="2" max="2" width="70.85546875" style="5" customWidth="1"/>
    <col min="3" max="4" width="9.140625" style="5"/>
    <col min="5" max="5" width="14" style="5" customWidth="1"/>
    <col min="6" max="6" width="13.5703125" style="5" customWidth="1"/>
    <col min="7" max="16384" width="9.140625" style="5"/>
  </cols>
  <sheetData>
    <row r="1" spans="1:8">
      <c r="A1" s="91" t="s">
        <v>320</v>
      </c>
      <c r="B1" s="91"/>
      <c r="C1" s="91"/>
      <c r="D1" s="91"/>
      <c r="E1" s="91"/>
      <c r="F1" s="91"/>
      <c r="G1" s="91"/>
      <c r="H1" s="91"/>
    </row>
    <row r="2" spans="1:8" ht="15.75" customHeight="1">
      <c r="A2" s="92" t="s">
        <v>294</v>
      </c>
      <c r="B2" s="92"/>
      <c r="C2" s="92"/>
      <c r="D2" s="92"/>
      <c r="E2" s="92"/>
      <c r="F2" s="92"/>
      <c r="G2" s="92"/>
      <c r="H2" s="92"/>
    </row>
    <row r="3" spans="1:8">
      <c r="A3" s="92"/>
      <c r="B3" s="92"/>
      <c r="C3" s="92"/>
      <c r="D3" s="92"/>
      <c r="E3" s="92"/>
      <c r="F3" s="92"/>
      <c r="G3" s="92"/>
      <c r="H3" s="92"/>
    </row>
    <row r="4" spans="1:8">
      <c r="A4" s="92"/>
      <c r="B4" s="92"/>
      <c r="C4" s="92"/>
      <c r="D4" s="92"/>
      <c r="E4" s="92"/>
      <c r="F4" s="92"/>
      <c r="G4" s="92"/>
      <c r="H4" s="92"/>
    </row>
    <row r="5" spans="1:8" ht="56.25" customHeight="1">
      <c r="A5" s="93" t="s">
        <v>321</v>
      </c>
      <c r="B5" s="94"/>
      <c r="C5" s="94"/>
      <c r="D5" s="94"/>
      <c r="E5" s="94"/>
      <c r="F5" s="94"/>
      <c r="G5" s="94"/>
      <c r="H5" s="95"/>
    </row>
    <row r="6" spans="1:8" ht="126">
      <c r="A6" s="1" t="s">
        <v>1</v>
      </c>
      <c r="B6" s="1" t="s">
        <v>0</v>
      </c>
      <c r="C6" s="1" t="s">
        <v>290</v>
      </c>
      <c r="D6" s="1" t="s">
        <v>291</v>
      </c>
      <c r="E6" s="61" t="s">
        <v>292</v>
      </c>
      <c r="F6" s="61" t="s">
        <v>293</v>
      </c>
      <c r="G6" s="83" t="s">
        <v>318</v>
      </c>
      <c r="H6" s="84" t="s">
        <v>319</v>
      </c>
    </row>
    <row r="7" spans="1:8" s="6" customFormat="1">
      <c r="A7" s="2">
        <v>1</v>
      </c>
      <c r="B7" s="2">
        <v>2</v>
      </c>
      <c r="C7" s="2">
        <v>3</v>
      </c>
      <c r="D7" s="2">
        <v>4</v>
      </c>
      <c r="E7" s="69">
        <v>5</v>
      </c>
      <c r="F7" s="43">
        <v>6</v>
      </c>
      <c r="G7" s="43">
        <v>7</v>
      </c>
      <c r="H7" s="43">
        <v>8</v>
      </c>
    </row>
    <row r="8" spans="1:8" s="6" customFormat="1" ht="31.5">
      <c r="A8" s="3">
        <v>7</v>
      </c>
      <c r="B8" s="3" t="s">
        <v>288</v>
      </c>
      <c r="C8" s="3"/>
      <c r="D8" s="3"/>
      <c r="E8" s="80"/>
      <c r="F8" s="80"/>
      <c r="G8" s="80"/>
      <c r="H8" s="80"/>
    </row>
    <row r="9" spans="1:8">
      <c r="A9" s="17">
        <v>1</v>
      </c>
      <c r="B9" s="9" t="s">
        <v>242</v>
      </c>
      <c r="C9" s="13" t="s">
        <v>243</v>
      </c>
      <c r="D9" s="4">
        <v>10</v>
      </c>
      <c r="E9" s="4"/>
      <c r="F9" s="4"/>
      <c r="G9" s="4"/>
      <c r="H9" s="85">
        <f>D9*G9</f>
        <v>0</v>
      </c>
    </row>
    <row r="10" spans="1:8">
      <c r="A10" s="17">
        <v>2</v>
      </c>
      <c r="B10" s="9" t="s">
        <v>244</v>
      </c>
      <c r="C10" s="13" t="s">
        <v>243</v>
      </c>
      <c r="D10" s="4">
        <v>100</v>
      </c>
      <c r="E10" s="4"/>
      <c r="F10" s="4"/>
      <c r="G10" s="4"/>
      <c r="H10" s="85">
        <f t="shared" ref="H10:H16" si="0">D10*G10</f>
        <v>0</v>
      </c>
    </row>
    <row r="11" spans="1:8">
      <c r="A11" s="17">
        <v>3</v>
      </c>
      <c r="B11" s="9" t="s">
        <v>245</v>
      </c>
      <c r="C11" s="13" t="s">
        <v>243</v>
      </c>
      <c r="D11" s="4">
        <v>20</v>
      </c>
      <c r="E11" s="4"/>
      <c r="F11" s="4"/>
      <c r="G11" s="4"/>
      <c r="H11" s="85">
        <f t="shared" si="0"/>
        <v>0</v>
      </c>
    </row>
    <row r="12" spans="1:8">
      <c r="A12" s="17">
        <v>4</v>
      </c>
      <c r="B12" s="9" t="s">
        <v>247</v>
      </c>
      <c r="C12" s="13" t="s">
        <v>243</v>
      </c>
      <c r="D12" s="4">
        <v>6000</v>
      </c>
      <c r="E12" s="4"/>
      <c r="F12" s="4"/>
      <c r="G12" s="4"/>
      <c r="H12" s="85">
        <f t="shared" si="0"/>
        <v>0</v>
      </c>
    </row>
    <row r="13" spans="1:8" ht="15.75" customHeight="1">
      <c r="A13" s="17">
        <v>5</v>
      </c>
      <c r="B13" s="9" t="s">
        <v>246</v>
      </c>
      <c r="C13" s="13" t="s">
        <v>243</v>
      </c>
      <c r="D13" s="4">
        <v>200</v>
      </c>
      <c r="E13" s="4"/>
      <c r="F13" s="4"/>
      <c r="G13" s="4"/>
      <c r="H13" s="85">
        <f t="shared" si="0"/>
        <v>0</v>
      </c>
    </row>
    <row r="14" spans="1:8">
      <c r="A14" s="18">
        <v>6</v>
      </c>
      <c r="B14" s="4" t="s">
        <v>248</v>
      </c>
      <c r="C14" s="13" t="s">
        <v>243</v>
      </c>
      <c r="D14" s="4">
        <v>400</v>
      </c>
      <c r="E14" s="4"/>
      <c r="F14" s="4"/>
      <c r="G14" s="4"/>
      <c r="H14" s="85">
        <f t="shared" si="0"/>
        <v>0</v>
      </c>
    </row>
    <row r="15" spans="1:8">
      <c r="A15" s="18">
        <v>7</v>
      </c>
      <c r="B15" s="4" t="s">
        <v>249</v>
      </c>
      <c r="C15" s="13" t="s">
        <v>243</v>
      </c>
      <c r="D15" s="4">
        <v>1000</v>
      </c>
      <c r="E15" s="4"/>
      <c r="F15" s="4"/>
      <c r="G15" s="4"/>
      <c r="H15" s="85">
        <f t="shared" si="0"/>
        <v>0</v>
      </c>
    </row>
    <row r="16" spans="1:8">
      <c r="A16" s="18">
        <v>8</v>
      </c>
      <c r="B16" s="4" t="s">
        <v>252</v>
      </c>
      <c r="C16" s="13" t="s">
        <v>243</v>
      </c>
      <c r="D16" s="4">
        <v>2000</v>
      </c>
      <c r="E16" s="4"/>
      <c r="F16" s="4"/>
      <c r="G16" s="4"/>
      <c r="H16" s="85">
        <f t="shared" si="0"/>
        <v>0</v>
      </c>
    </row>
    <row r="17" spans="1:8">
      <c r="E17" s="88" t="s">
        <v>322</v>
      </c>
      <c r="F17" s="88"/>
      <c r="G17" s="88"/>
      <c r="H17" s="86">
        <f>SUM(H9:H16)</f>
        <v>0</v>
      </c>
    </row>
    <row r="18" spans="1:8">
      <c r="E18" s="90" t="s">
        <v>323</v>
      </c>
      <c r="F18" s="90"/>
      <c r="G18" s="90"/>
      <c r="H18" s="86">
        <f>H17/1.2</f>
        <v>0</v>
      </c>
    </row>
    <row r="20" spans="1:8">
      <c r="A20" s="87" t="s">
        <v>324</v>
      </c>
      <c r="B20" s="87"/>
      <c r="C20" s="87"/>
      <c r="D20" s="87"/>
      <c r="E20" s="87"/>
      <c r="F20" s="87"/>
      <c r="G20" s="87"/>
      <c r="H20" s="87"/>
    </row>
    <row r="21" spans="1:8">
      <c r="A21" s="87" t="s">
        <v>325</v>
      </c>
      <c r="B21" s="87"/>
      <c r="C21" s="87"/>
      <c r="D21" s="87"/>
      <c r="E21" s="87"/>
      <c r="F21" s="87"/>
      <c r="G21" s="87"/>
      <c r="H21" s="87"/>
    </row>
  </sheetData>
  <mergeCells count="7">
    <mergeCell ref="A20:H20"/>
    <mergeCell ref="A21:H21"/>
    <mergeCell ref="A1:H1"/>
    <mergeCell ref="A2:H4"/>
    <mergeCell ref="A5:H5"/>
    <mergeCell ref="E17:G17"/>
    <mergeCell ref="E18:G18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A5" sqref="A5:XFD5"/>
    </sheetView>
  </sheetViews>
  <sheetFormatPr defaultColWidth="9.140625" defaultRowHeight="15.75"/>
  <cols>
    <col min="1" max="1" width="6" style="5" customWidth="1"/>
    <col min="2" max="2" width="72.140625" style="5" customWidth="1"/>
    <col min="3" max="4" width="9.140625" style="5"/>
    <col min="5" max="5" width="13.28515625" style="5" customWidth="1"/>
    <col min="6" max="6" width="14.5703125" style="5" customWidth="1"/>
    <col min="7" max="16384" width="9.140625" style="5"/>
  </cols>
  <sheetData>
    <row r="1" spans="1:8">
      <c r="A1" s="91" t="s">
        <v>320</v>
      </c>
      <c r="B1" s="91"/>
      <c r="C1" s="91"/>
      <c r="D1" s="91"/>
      <c r="E1" s="91"/>
      <c r="F1" s="91"/>
      <c r="G1" s="91"/>
      <c r="H1" s="91"/>
    </row>
    <row r="2" spans="1:8" ht="15.75" customHeight="1">
      <c r="A2" s="92" t="s">
        <v>294</v>
      </c>
      <c r="B2" s="92"/>
      <c r="C2" s="92"/>
      <c r="D2" s="92"/>
      <c r="E2" s="92"/>
      <c r="F2" s="92"/>
      <c r="G2" s="92"/>
      <c r="H2" s="92"/>
    </row>
    <row r="3" spans="1:8">
      <c r="A3" s="92"/>
      <c r="B3" s="92"/>
      <c r="C3" s="92"/>
      <c r="D3" s="92"/>
      <c r="E3" s="92"/>
      <c r="F3" s="92"/>
      <c r="G3" s="92"/>
      <c r="H3" s="92"/>
    </row>
    <row r="4" spans="1:8">
      <c r="A4" s="92"/>
      <c r="B4" s="92"/>
      <c r="C4" s="92"/>
      <c r="D4" s="92"/>
      <c r="E4" s="92"/>
      <c r="F4" s="92"/>
      <c r="G4" s="92"/>
      <c r="H4" s="92"/>
    </row>
    <row r="5" spans="1:8" ht="56.25" customHeight="1">
      <c r="A5" s="93" t="s">
        <v>321</v>
      </c>
      <c r="B5" s="94"/>
      <c r="C5" s="94"/>
      <c r="D5" s="94"/>
      <c r="E5" s="94"/>
      <c r="F5" s="94"/>
      <c r="G5" s="94"/>
      <c r="H5" s="95"/>
    </row>
    <row r="6" spans="1:8" ht="126">
      <c r="A6" s="1" t="s">
        <v>1</v>
      </c>
      <c r="B6" s="1" t="s">
        <v>0</v>
      </c>
      <c r="C6" s="1" t="s">
        <v>290</v>
      </c>
      <c r="D6" s="1" t="s">
        <v>291</v>
      </c>
      <c r="E6" s="61" t="s">
        <v>292</v>
      </c>
      <c r="F6" s="61" t="s">
        <v>293</v>
      </c>
      <c r="G6" s="83" t="s">
        <v>318</v>
      </c>
      <c r="H6" s="84" t="s">
        <v>319</v>
      </c>
    </row>
    <row r="7" spans="1:8">
      <c r="A7" s="2">
        <v>1</v>
      </c>
      <c r="B7" s="2">
        <v>2</v>
      </c>
      <c r="C7" s="2">
        <v>3</v>
      </c>
      <c r="D7" s="2">
        <v>4</v>
      </c>
      <c r="E7" s="69">
        <v>5</v>
      </c>
      <c r="F7" s="43">
        <v>6</v>
      </c>
      <c r="G7" s="43">
        <v>7</v>
      </c>
      <c r="H7" s="43">
        <v>8</v>
      </c>
    </row>
    <row r="8" spans="1:8" ht="31.5">
      <c r="A8" s="3">
        <v>8</v>
      </c>
      <c r="B8" s="3" t="s">
        <v>289</v>
      </c>
      <c r="C8" s="3"/>
      <c r="D8" s="3"/>
      <c r="E8" s="62"/>
      <c r="F8" s="62"/>
      <c r="G8" s="62"/>
      <c r="H8" s="62"/>
    </row>
    <row r="9" spans="1:8">
      <c r="A9" s="11">
        <v>1</v>
      </c>
      <c r="B9" s="5" t="s">
        <v>250</v>
      </c>
      <c r="C9" s="14" t="s">
        <v>251</v>
      </c>
      <c r="D9" s="4">
        <v>600</v>
      </c>
      <c r="E9" s="4"/>
      <c r="F9" s="4"/>
      <c r="G9" s="4"/>
      <c r="H9" s="85">
        <f>D9*G9</f>
        <v>0</v>
      </c>
    </row>
    <row r="10" spans="1:8" ht="31.5">
      <c r="A10" s="12">
        <v>2</v>
      </c>
      <c r="B10" s="9" t="s">
        <v>255</v>
      </c>
      <c r="C10" s="15" t="s">
        <v>2</v>
      </c>
      <c r="D10" s="4">
        <v>20</v>
      </c>
      <c r="E10" s="4"/>
      <c r="F10" s="4"/>
      <c r="G10" s="4"/>
      <c r="H10" s="85">
        <f t="shared" ref="H10:H15" si="0">D10*G10</f>
        <v>0</v>
      </c>
    </row>
    <row r="11" spans="1:8" ht="31.5">
      <c r="A11" s="12">
        <v>3</v>
      </c>
      <c r="B11" s="9" t="s">
        <v>256</v>
      </c>
      <c r="C11" s="15" t="s">
        <v>2</v>
      </c>
      <c r="D11" s="4">
        <v>20</v>
      </c>
      <c r="E11" s="4"/>
      <c r="F11" s="4"/>
      <c r="G11" s="4"/>
      <c r="H11" s="85">
        <f t="shared" si="0"/>
        <v>0</v>
      </c>
    </row>
    <row r="12" spans="1:8" ht="47.25">
      <c r="A12" s="12">
        <v>4</v>
      </c>
      <c r="B12" s="10" t="s">
        <v>262</v>
      </c>
      <c r="C12" s="16" t="s">
        <v>263</v>
      </c>
      <c r="D12" s="4">
        <v>60</v>
      </c>
      <c r="E12" s="4"/>
      <c r="F12" s="4"/>
      <c r="G12" s="4"/>
      <c r="H12" s="85">
        <f t="shared" si="0"/>
        <v>0</v>
      </c>
    </row>
    <row r="13" spans="1:8" ht="47.25">
      <c r="A13" s="12">
        <v>5</v>
      </c>
      <c r="B13" s="10" t="s">
        <v>264</v>
      </c>
      <c r="C13" s="16" t="s">
        <v>263</v>
      </c>
      <c r="D13" s="4">
        <v>80</v>
      </c>
      <c r="E13" s="4"/>
      <c r="F13" s="4"/>
      <c r="G13" s="4"/>
      <c r="H13" s="85">
        <f t="shared" si="0"/>
        <v>0</v>
      </c>
    </row>
    <row r="14" spans="1:8">
      <c r="A14" s="43">
        <v>6</v>
      </c>
      <c r="B14" s="4" t="s">
        <v>269</v>
      </c>
      <c r="C14" s="18" t="s">
        <v>2</v>
      </c>
      <c r="D14" s="4">
        <v>240</v>
      </c>
      <c r="E14" s="4"/>
      <c r="F14" s="4"/>
      <c r="G14" s="4"/>
      <c r="H14" s="85">
        <f t="shared" si="0"/>
        <v>0</v>
      </c>
    </row>
    <row r="15" spans="1:8">
      <c r="A15" s="43">
        <v>7</v>
      </c>
      <c r="B15" s="4" t="s">
        <v>270</v>
      </c>
      <c r="C15" s="18" t="s">
        <v>2</v>
      </c>
      <c r="D15" s="4">
        <v>240</v>
      </c>
      <c r="E15" s="4"/>
      <c r="F15" s="4"/>
      <c r="G15" s="4"/>
      <c r="H15" s="85">
        <f t="shared" si="0"/>
        <v>0</v>
      </c>
    </row>
    <row r="16" spans="1:8">
      <c r="E16" s="88" t="s">
        <v>322</v>
      </c>
      <c r="F16" s="88"/>
      <c r="G16" s="88"/>
      <c r="H16" s="86">
        <f>SUM(H9:H15)</f>
        <v>0</v>
      </c>
    </row>
    <row r="17" spans="1:8">
      <c r="E17" s="90" t="s">
        <v>323</v>
      </c>
      <c r="F17" s="90"/>
      <c r="G17" s="90"/>
      <c r="H17" s="86">
        <f>H16/1.2</f>
        <v>0</v>
      </c>
    </row>
    <row r="19" spans="1:8">
      <c r="A19" s="87" t="s">
        <v>324</v>
      </c>
      <c r="B19" s="87"/>
      <c r="C19" s="87"/>
      <c r="D19" s="87"/>
      <c r="E19" s="87"/>
      <c r="F19" s="87"/>
      <c r="G19" s="87"/>
      <c r="H19" s="87"/>
    </row>
    <row r="20" spans="1:8">
      <c r="A20" s="87" t="s">
        <v>325</v>
      </c>
      <c r="B20" s="87"/>
      <c r="C20" s="87"/>
      <c r="D20" s="87"/>
      <c r="E20" s="87"/>
      <c r="F20" s="87"/>
      <c r="G20" s="87"/>
      <c r="H20" s="87"/>
    </row>
  </sheetData>
  <mergeCells count="7">
    <mergeCell ref="A19:H19"/>
    <mergeCell ref="A20:H20"/>
    <mergeCell ref="A1:H1"/>
    <mergeCell ref="A2:H4"/>
    <mergeCell ref="A5:H5"/>
    <mergeCell ref="E16:G16"/>
    <mergeCell ref="E17:G17"/>
  </mergeCells>
  <pageMargins left="0.11811023622047244" right="0.1181102362204724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Об.поз.1</vt:lpstr>
      <vt:lpstr>Об.поз.2</vt:lpstr>
      <vt:lpstr>Об.поз.3</vt:lpstr>
      <vt:lpstr>Об.поз.4</vt:lpstr>
      <vt:lpstr>Об.поз.5</vt:lpstr>
      <vt:lpstr>Об.поз.6</vt:lpstr>
      <vt:lpstr>Об.поз.7</vt:lpstr>
      <vt:lpstr>Об.поз.8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schet3</dc:creator>
  <cp:lastModifiedBy>Glschet</cp:lastModifiedBy>
  <cp:lastPrinted>2017-05-23T09:40:12Z</cp:lastPrinted>
  <dcterms:created xsi:type="dcterms:W3CDTF">2015-04-15T13:26:01Z</dcterms:created>
  <dcterms:modified xsi:type="dcterms:W3CDTF">2017-06-19T04:41:04Z</dcterms:modified>
</cp:coreProperties>
</file>