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7740" activeTab="3"/>
  </bookViews>
  <sheets>
    <sheet name="Об.поз.1" sheetId="1" r:id="rId1"/>
    <sheet name="Об.поз.2" sheetId="2" r:id="rId2"/>
    <sheet name="Об.поз.3" sheetId="3" r:id="rId3"/>
    <sheet name="Об.поз4" sheetId="4" r:id="rId4"/>
  </sheets>
  <definedNames/>
  <calcPr fullCalcOnLoad="1"/>
</workbook>
</file>

<file path=xl/sharedStrings.xml><?xml version="1.0" encoding="utf-8"?>
<sst xmlns="http://schemas.openxmlformats.org/spreadsheetml/2006/main" count="615" uniqueCount="338">
  <si>
    <t>Наименование</t>
  </si>
  <si>
    <t>Търговско наименование</t>
  </si>
  <si>
    <t>Производител</t>
  </si>
  <si>
    <t>Гаранция за участие</t>
  </si>
  <si>
    <t>брой</t>
  </si>
  <si>
    <t>комплект</t>
  </si>
  <si>
    <t>Фистулни игли № 17G 25-32 mm</t>
  </si>
  <si>
    <t>туба</t>
  </si>
  <si>
    <t>Обособена позиция №</t>
  </si>
  <si>
    <t>Спецификация и списък на стоките, предмет на доставка (Приложение№1)</t>
  </si>
  <si>
    <t>Единица мярка</t>
  </si>
  <si>
    <t>Обща прогнозна стойност  с ДДС</t>
  </si>
  <si>
    <t>Цена ед.. мярка/бр., литър, комплект/  в лева с ДДС</t>
  </si>
  <si>
    <t>Фистулни игли № 15G 25-32 mm</t>
  </si>
  <si>
    <t>Апирогенни филтри за апарати Nikkiso dbb-05</t>
  </si>
  <si>
    <t>Апирогенни филтри за апарати Fresenius 4008s</t>
  </si>
  <si>
    <t>Кръвни линии за  Braun и Nikkiso</t>
  </si>
  <si>
    <t>Кръвни линии за Фрезениус</t>
  </si>
  <si>
    <t xml:space="preserve">Фистулни игли № 16G 25-32 mm </t>
  </si>
  <si>
    <t>Алкален бикарбонатен концентрат 8,4 % - 6 л.</t>
  </si>
  <si>
    <t>Кисел концентрат за  бикарбонатна хемодиализа - 5 л.</t>
  </si>
  <si>
    <t xml:space="preserve">Катетри временен съдов достъп  Феморални </t>
  </si>
  <si>
    <t xml:space="preserve">Катетри временен съдов достъп Югуларис </t>
  </si>
  <si>
    <t>Диализатор  1.2 или1.3 м² Low flux</t>
  </si>
  <si>
    <t>Диализатор  1.7 или 1.8 м² Low flux</t>
  </si>
  <si>
    <t>Диализатор  2 или &gt;2 м² Low flux</t>
  </si>
  <si>
    <t>Диализатор  1.7 или 1.8м² High flux</t>
  </si>
  <si>
    <t>Диализатор  2 или &gt;2 м² High flux</t>
  </si>
  <si>
    <t>Дезинфекциозен разтвор  за гореща дезинфекция  Фрезениус и Nikkiso - 10 л.</t>
  </si>
  <si>
    <t>Дезинфекциозен разтвор за студена дезинфекция  Фрезениус - 10 л.</t>
  </si>
  <si>
    <t>Диализатор  1.5 или 1.6 м² Low flux</t>
  </si>
  <si>
    <t>Диализатор  1.5 или 1.6м² High flux</t>
  </si>
  <si>
    <t>Разтвор с Тауролидин 5ml</t>
  </si>
  <si>
    <t>Разтвор с Тауролидин 10ml</t>
  </si>
  <si>
    <t>Разтвор с Тауролидин и 25000 единици Урокиназа</t>
  </si>
  <si>
    <t>Прогнозно количество за единица мярка за  една годina</t>
  </si>
  <si>
    <t>Консумативи за хемодиализа</t>
  </si>
  <si>
    <t>Хематологичен анализатор ADVIA 60</t>
  </si>
  <si>
    <t xml:space="preserve">Дилуент ( 20 L ) </t>
  </si>
  <si>
    <t>бр.</t>
  </si>
  <si>
    <t>Почистващ разтвор ( 1L )</t>
  </si>
  <si>
    <t>Лизиращ разтвор ( 1L )</t>
  </si>
  <si>
    <t>Контролна кръв - ниво 1,2,3</t>
  </si>
  <si>
    <t>Кръвно - газов анализатоp ABL-5</t>
  </si>
  <si>
    <t xml:space="preserve">Миещ р-р.  </t>
  </si>
  <si>
    <t>Бр.</t>
  </si>
  <si>
    <t>Калибриращ р-р 1,2</t>
  </si>
  <si>
    <t xml:space="preserve">Капилярки с литиев хепарин </t>
  </si>
  <si>
    <t>Контрола КГА-ABL-5-livel 1,2,3</t>
  </si>
  <si>
    <t>Термохартия за КГА-М248</t>
  </si>
  <si>
    <t>ролки</t>
  </si>
  <si>
    <t xml:space="preserve">Капачки за капилярки </t>
  </si>
  <si>
    <t>Телчета-бъркалки 1 х 9мм</t>
  </si>
  <si>
    <t>Хематологичен анализатор ВС-5800</t>
  </si>
  <si>
    <t>Лизиращ разтвор І ( 1L )</t>
  </si>
  <si>
    <t>Лизиращ разтвор ІІ ( 0.5L )</t>
  </si>
  <si>
    <t>Лизиращ разтвор за базофили ( 1L )</t>
  </si>
  <si>
    <t>Лизиращ разтвор хемоглобин ( 0.5L )</t>
  </si>
  <si>
    <t>Почистващ разтвор за пробовземащ пиперон ( 50ml )</t>
  </si>
  <si>
    <t>Контролна кръв - 5-diff ( 3ml )</t>
  </si>
  <si>
    <t>Коагулометър Trombotimer</t>
  </si>
  <si>
    <t xml:space="preserve">Тромбопластин </t>
  </si>
  <si>
    <t>мл</t>
  </si>
  <si>
    <t xml:space="preserve">АПТТ (контакт) </t>
  </si>
  <si>
    <t>Kалциев двухлорид</t>
  </si>
  <si>
    <t>Фибриноген – Тромбин+буфер</t>
  </si>
  <si>
    <t>Контролна плазма / L, H, N</t>
  </si>
  <si>
    <t>Кювети със сачми за коагулометър</t>
  </si>
  <si>
    <t>Електролитен анализатор Combi LINE -K,Na,CL</t>
  </si>
  <si>
    <t>Clean 1</t>
  </si>
  <si>
    <t>хартия</t>
  </si>
  <si>
    <t>Wash 2</t>
  </si>
  <si>
    <t>CAL 3</t>
  </si>
  <si>
    <t>CAL 4</t>
  </si>
  <si>
    <t>Уринен анализатор DIRUI 500</t>
  </si>
  <si>
    <t>Тест ленти Dirui H 10</t>
  </si>
  <si>
    <t>оп.</t>
  </si>
  <si>
    <t>VedaLab Easy Reader</t>
  </si>
  <si>
    <t>Тропонин – количествен метод</t>
  </si>
  <si>
    <t>Оп.</t>
  </si>
  <si>
    <t>Д- димер</t>
  </si>
  <si>
    <t>Други разтвори</t>
  </si>
  <si>
    <t>Набор за експресно оцветяване на кръвни натривки</t>
  </si>
  <si>
    <t>Клинична химия; Реактиви BS-200;  Показател -Метод</t>
  </si>
  <si>
    <t>Урея  - кинетичен метод-GLDH м-д</t>
  </si>
  <si>
    <t>Креатенин  - Яфе кинетичен без обезбелтъчаване</t>
  </si>
  <si>
    <t>Албумин  - м-д с бромкрезолово зелено</t>
  </si>
  <si>
    <t>Общ белтък  - Биуретов END PОIND м-д</t>
  </si>
  <si>
    <t>Холестерол  - ензимен, едноточков РАР м-д</t>
  </si>
  <si>
    <t>Триглицериди   - GPO-POD м-д ензимен</t>
  </si>
  <si>
    <t>Пикочна киселина  - уриказен метод с цветен завършек</t>
  </si>
  <si>
    <t>HDL-холестерол  - директен м-д /без обезбелт./</t>
  </si>
  <si>
    <t xml:space="preserve">Билирубин-общ и дир-н  м-д -DMSO </t>
  </si>
  <si>
    <t>Серумно желязо   - директен ференов м-д</t>
  </si>
  <si>
    <t>Микроалбумин</t>
  </si>
  <si>
    <t>ЖСК    - директен метод /без обезбелтъч./</t>
  </si>
  <si>
    <t>Фосфор   - амониев молибдат /без обезбелтъчаване/-UV</t>
  </si>
  <si>
    <t>Магнезий   - колориметрич. м-д с калмагит</t>
  </si>
  <si>
    <t xml:space="preserve">Хлориди   - колориметрич.-тиоцианатен м-д </t>
  </si>
  <si>
    <t>Креатин кинеза /NAC-актив/   - кинетичен стандартизир. 37*</t>
  </si>
  <si>
    <t>Креатин кинеза МБ   - кинетичен м-д на 37*</t>
  </si>
  <si>
    <t xml:space="preserve">ASAT   - IFCC м-д 37*  </t>
  </si>
  <si>
    <t>ALAT   - IFCC м-д 37*</t>
  </si>
  <si>
    <t>GGT   -  кинетичен метод</t>
  </si>
  <si>
    <t>Алкална фосфатаза   - DGKC-стандарт.м-д 37*</t>
  </si>
  <si>
    <t>Амилаза   -директен метод- CNPG 3</t>
  </si>
  <si>
    <t>ЛДХ    - кинетичен м-д</t>
  </si>
  <si>
    <t>Кръвна захар    - GOD - PAP  м-д</t>
  </si>
  <si>
    <t xml:space="preserve"> CRP   - количествен,имунотурбидиметричен метод</t>
  </si>
  <si>
    <t xml:space="preserve">  Калций-С.Р.С. метод</t>
  </si>
  <si>
    <t xml:space="preserve"> мултианалайт (3нива)</t>
  </si>
  <si>
    <t>Хематологичен анализатор BC - 3000 Plus</t>
  </si>
  <si>
    <t xml:space="preserve">Diluent ( 20 L ) </t>
  </si>
  <si>
    <t xml:space="preserve">Миещ разтвор ( 20 L ) </t>
  </si>
  <si>
    <t xml:space="preserve">Почистващ разтвор M - 30E E-Z ( 5ml ) </t>
  </si>
  <si>
    <t xml:space="preserve">Лизиращ р-р  ( 0,5 L ) </t>
  </si>
  <si>
    <t>Реактиви за имунохимичен анализатор-AIA - 360</t>
  </si>
  <si>
    <t>Тиреоидни хормони</t>
  </si>
  <si>
    <t>Реактив TSH</t>
  </si>
  <si>
    <t>тест</t>
  </si>
  <si>
    <t>Реактив FT4</t>
  </si>
  <si>
    <t>Туморни маркери</t>
  </si>
  <si>
    <t>Реактив CEA</t>
  </si>
  <si>
    <t>Реактив PSA</t>
  </si>
  <si>
    <t>Реактив CA19-9</t>
  </si>
  <si>
    <t>Калибратори</t>
  </si>
  <si>
    <t>Калибратор TSH</t>
  </si>
  <si>
    <t>Калибратор FT4</t>
  </si>
  <si>
    <t>Калибратор CEA</t>
  </si>
  <si>
    <t>Калибратор PSA</t>
  </si>
  <si>
    <t>Калибратор CA19-9</t>
  </si>
  <si>
    <t>Системни реактиви AIA - 360</t>
  </si>
  <si>
    <t>Реактив субстрат - 1000мл</t>
  </si>
  <si>
    <t>Миещ концентрат- 1000мл</t>
  </si>
  <si>
    <t>Дилуент концентрат- 500мл</t>
  </si>
  <si>
    <t>Стандартизиращи купички</t>
  </si>
  <si>
    <t>Купички за пробата за AIA</t>
  </si>
  <si>
    <t>Хартия за принтера на AIA - 360</t>
  </si>
  <si>
    <t>Автоматичен анализатор за определяне на гликиран хемоглобин Quo-LAB</t>
  </si>
  <si>
    <t>Тестова касета А1С</t>
  </si>
  <si>
    <t xml:space="preserve">Колектор за проби </t>
  </si>
  <si>
    <t>Глюкоанализатор Biosen C</t>
  </si>
  <si>
    <t>Микроепруветки с капилярки</t>
  </si>
  <si>
    <t>Работен разтвор</t>
  </si>
  <si>
    <t>Мултистандарт</t>
  </si>
  <si>
    <t>Други</t>
  </si>
  <si>
    <t>Наконечници сини за автоматични пипети х 1000бр.</t>
  </si>
  <si>
    <t>Наконечници жълти за автоматични пипети х 1000бр.</t>
  </si>
  <si>
    <t>Ланцети (стерилни)</t>
  </si>
  <si>
    <t>Стъкла за кръвни натривки</t>
  </si>
  <si>
    <t>Епруветки 12/75</t>
  </si>
  <si>
    <t>Промиващ разтвор(алкален) за BS-200</t>
  </si>
  <si>
    <t>Промиващ разтвор(киселинен) за BS-200</t>
  </si>
  <si>
    <t>Почистващ разтвор за шлаухките на BS 200</t>
  </si>
  <si>
    <t>Моновети за вземане на венозна кръв</t>
  </si>
  <si>
    <t>серум 7,5 мл</t>
  </si>
  <si>
    <t>Пипети седиментационни-СУЕ</t>
  </si>
  <si>
    <t>коагулация 2,9мл</t>
  </si>
  <si>
    <t>EDTA 2,2 мл</t>
  </si>
  <si>
    <t>игла с адаптер N 20G; 21g; 22G</t>
  </si>
  <si>
    <t>Микроепруветки с ЕДНА за ПКК с периферна кръв</t>
  </si>
  <si>
    <t>№ на номенклатурна единица</t>
  </si>
  <si>
    <t>№ на номенклатурна еденица</t>
  </si>
  <si>
    <t>Консумативи и реактиви за клинична лаборатория</t>
  </si>
  <si>
    <t>Контролни материали  с поне 30 показателя и електролити</t>
  </si>
  <si>
    <t>Цена ед.. мярка/бр., мл., литър, комплект/  в лева с ДДС</t>
  </si>
  <si>
    <t>Общо за Обособена позиция 2 номенклатурна единица 5</t>
  </si>
  <si>
    <t>Общо за Обособена позиция 2 номенклатурна единица 6</t>
  </si>
  <si>
    <t>Общо за Обособена позиция 2 номенклатурна единица 13</t>
  </si>
  <si>
    <t>Бинт марлен  5м/5см</t>
  </si>
  <si>
    <t>Бинт марлен 10м/10см</t>
  </si>
  <si>
    <t>Бинт марлен 10м/16см</t>
  </si>
  <si>
    <t>Валва/клапа/ контролна за аспирация</t>
  </si>
  <si>
    <t>Игли инсулинови 30G за писалка</t>
  </si>
  <si>
    <t>Игли спинални 20 ,22,25 G</t>
  </si>
  <si>
    <t xml:space="preserve">Игли хирургични - кожни </t>
  </si>
  <si>
    <t>Игли хирургични - мускулни</t>
  </si>
  <si>
    <t>Иригатор многократен</t>
  </si>
  <si>
    <t>Кавакатетър</t>
  </si>
  <si>
    <t xml:space="preserve">Калцуни </t>
  </si>
  <si>
    <t>Канюла носна - за възрастни</t>
  </si>
  <si>
    <t>Канюла носна - за деца</t>
  </si>
  <si>
    <t>Канюла трахеостомна</t>
  </si>
  <si>
    <t>Катетър дрен Кер №9, 10, 12, 14</t>
  </si>
  <si>
    <t>Катетър ендобронхиален аспирационен №6 - 20</t>
  </si>
  <si>
    <t>Катетър Фогърти</t>
  </si>
  <si>
    <t>Катетър фолиев № 16-28</t>
  </si>
  <si>
    <t>Клампа за пъпна връв</t>
  </si>
  <si>
    <t>Колектор за урина детски</t>
  </si>
  <si>
    <t>Компрес марлен Микулич 40/40 8 дипли</t>
  </si>
  <si>
    <t>Кранче трипътно за вливане</t>
  </si>
  <si>
    <t>КРЪВОСПИРАЩ ШНУР - ЕСМАРК</t>
  </si>
  <si>
    <t>Лепило за рани</t>
  </si>
  <si>
    <t>Лигнин  1 кг</t>
  </si>
  <si>
    <t>Лиостипт 5/3</t>
  </si>
  <si>
    <t>Лиостипт 5/8</t>
  </si>
  <si>
    <t>Марля на пакет  1м</t>
  </si>
  <si>
    <t>Марля на пакет  5  м</t>
  </si>
  <si>
    <t>Марля на топове 200м/90см</t>
  </si>
  <si>
    <t>Маска анестизиологична еднократна р-р 3,4,5,6</t>
  </si>
  <si>
    <t>Маска предпазна /муцунка/</t>
  </si>
  <si>
    <t xml:space="preserve">Маска санитарна трислойна с ластик </t>
  </si>
  <si>
    <t>Маска санитарна трислойна с връзки</t>
  </si>
  <si>
    <t>МЕД.ПОДЛОГА</t>
  </si>
  <si>
    <t>Мембрана с бактериален филтър</t>
  </si>
  <si>
    <t>Мини спайк - игла за банки с филтър</t>
  </si>
  <si>
    <t>Операционен чаршаф 140/240 стерилен без прорез</t>
  </si>
  <si>
    <t>Операционен чаршаф 140/240 стерилен с прорез</t>
  </si>
  <si>
    <t>Операционен чаршаф 80/80 стер. с прорез</t>
  </si>
  <si>
    <t>Операционен чаршаф 80/80 стерилен без прорез</t>
  </si>
  <si>
    <t>Операционен чаршаф 90/90 стерилен без прорез</t>
  </si>
  <si>
    <t>Операционен чаршаф 90/90 стерилен с прорез</t>
  </si>
  <si>
    <t>Остриета за скалпели №10 - 25</t>
  </si>
  <si>
    <t>Памук 80 г</t>
  </si>
  <si>
    <t>ПЕЛЕНИ ОТ НТТ 60/60</t>
  </si>
  <si>
    <t>ПЕЛЕНИ ОТ НТТ 60/90</t>
  </si>
  <si>
    <t>Платна за херниопластика 6/11</t>
  </si>
  <si>
    <t>Превръзка нетъкан текстил 6/8</t>
  </si>
  <si>
    <t>Предметни стъкла матирани 76/26</t>
  </si>
  <si>
    <t>Резервоарни балони за анестизионна дихателна система</t>
  </si>
  <si>
    <t xml:space="preserve">Ръкавици нестерилни р-ри S, M, L, XL </t>
  </si>
  <si>
    <t xml:space="preserve">Ръкавици стер. Хипоалергични </t>
  </si>
  <si>
    <t>чифт</t>
  </si>
  <si>
    <t>Ръкавици стерилни хирургически № 6 - 9</t>
  </si>
  <si>
    <t>Санпласт 5см/5м</t>
  </si>
  <si>
    <t>Санпласт хипоалергичен вискоза -   5см/5м</t>
  </si>
  <si>
    <t>Системи за инфузомат</t>
  </si>
  <si>
    <t>Системи за кислородоподаване за възрастни</t>
  </si>
  <si>
    <t>Системи за кислородоподаване за деца</t>
  </si>
  <si>
    <t>Системи за перфузия</t>
  </si>
  <si>
    <t>Системи инфузионни с метална игла</t>
  </si>
  <si>
    <t>Системи кръвопреливни с пласм. Игла</t>
  </si>
  <si>
    <t>Скалпели размери № 10 - 24</t>
  </si>
  <si>
    <t xml:space="preserve">Сонда за хранене за бебета № 4-10  </t>
  </si>
  <si>
    <t>Сонда назодуоденална № 6-22</t>
  </si>
  <si>
    <t>Сонда стомашна  № 14 - 26</t>
  </si>
  <si>
    <t>Спекулум вагинален S, M, L</t>
  </si>
  <si>
    <t>СПРИНЦОВКА 50СС БЕЗ ИГЛА- КАТЕТЪРЕН ТИП</t>
  </si>
  <si>
    <t>Спринцовки  2 СС двусъставни без игла</t>
  </si>
  <si>
    <t>Спринцовки  5 СС двусъставни без игла</t>
  </si>
  <si>
    <t>Спринцовки 10 СС двусъставни без игла</t>
  </si>
  <si>
    <t>Спринцовки 20 СС двусъставни без игла</t>
  </si>
  <si>
    <t>Спринцовки 50 СС -за перфузор</t>
  </si>
  <si>
    <t>Спринцовки  1 СС трисъставна с игла инсулинова</t>
  </si>
  <si>
    <t xml:space="preserve">Термометри електронни </t>
  </si>
  <si>
    <t>Термометри за стая</t>
  </si>
  <si>
    <t>Торби уринаторни с долен клапан</t>
  </si>
  <si>
    <t>Трипътни кранчета</t>
  </si>
  <si>
    <t>Турникет</t>
  </si>
  <si>
    <t>Удължител за пефузия 200см</t>
  </si>
  <si>
    <t>Хипофикс 10/10</t>
  </si>
  <si>
    <t>Хипофикс 5/5</t>
  </si>
  <si>
    <t>Хирургически престилки еднократни, стерилни, от нетъкан текстил, 4 слойни, с двойно припокриване на гърба  L,М,L,XL</t>
  </si>
  <si>
    <t xml:space="preserve">Шпатула дървена за гърло нестерилна </t>
  </si>
  <si>
    <t>Медицински консумативи</t>
  </si>
  <si>
    <t>Абокат интравенозен двупътен /Интравенозна канюла/   №14, 16, 18, 20, 22,24 G</t>
  </si>
  <si>
    <t xml:space="preserve">БИНТОВЕ - ЛАСТИЧНИ 10М./ 10СМ. </t>
  </si>
  <si>
    <t>Игли Инжекционни еднократни  №20,22,23,24,25,26,27</t>
  </si>
  <si>
    <t>Общо за Обособена позиция 2 номенклатурна единица 67</t>
  </si>
  <si>
    <t>Общо за Обособена позиция 2 номенклатурна единица 66</t>
  </si>
  <si>
    <t xml:space="preserve">Шапка лекарска еднократна тип "БОНЕ"  </t>
  </si>
  <si>
    <t>Четка за цитонамазка стерилна</t>
  </si>
  <si>
    <t>Еднократни чаршафи 80 см/180 см</t>
  </si>
  <si>
    <t>БР.</t>
  </si>
  <si>
    <t>МАМОГРАФСКИ ФИЛМИ 18/24 БР. бр</t>
  </si>
  <si>
    <t>МАШИНЕН ПРОЯВИТЕЛ -ТУБА БР. бр</t>
  </si>
  <si>
    <t>МАШИНЕН ФИКСАЖ -ТУБА БР. бр</t>
  </si>
  <si>
    <t>РЕНГЕНОВИ ФИЛМИ /зъбни/ БР. бр/бр</t>
  </si>
  <si>
    <t>РЕНГЕНОВИ ФИЛМИ 35/35 БР. бр</t>
  </si>
  <si>
    <t>Ултразвуков гел за ЕКГ</t>
  </si>
  <si>
    <t>кг.</t>
  </si>
  <si>
    <t xml:space="preserve">Еднократни скалпели / остриета/ </t>
  </si>
  <si>
    <t xml:space="preserve">Ръкохватка за електронож </t>
  </si>
  <si>
    <t xml:space="preserve">СТЕРИЛИЗАЦИОННО ФОЛИО 100/200 </t>
  </si>
  <si>
    <t>СТЕРИЛИЗАЦИОННО ФОЛИО 150/200</t>
  </si>
  <si>
    <t>СТЕРИЛИЗАЦИОННО ФОЛИО 250/100</t>
  </si>
  <si>
    <t>СТЕРИЛИЗАЦИОННО ФОЛИО 250/200</t>
  </si>
  <si>
    <t>СТЕРИЛИЗАЦИОННО ФОЛИО 75/200</t>
  </si>
  <si>
    <t>Регистрираща термохартия за видеопринтер  Митсубиши Електрик, К61В-се/КР61В-се</t>
  </si>
  <si>
    <t>Регистрираща хартия за ЕКГ Фокуда 63*30-ролка</t>
  </si>
  <si>
    <t xml:space="preserve">Регистрираща хартия за модел "Z" CTG 152х100х150 x НР </t>
  </si>
  <si>
    <t>Регистрираща хартия ЕКГ 214х20(int.19mm) BIONET FC 700- ролка</t>
  </si>
  <si>
    <t>Регистрираща хартия за ЕКГ 57mm*25mt(int.12mm)"TRAZO NEGRO/BLACK TRACE"-ролка</t>
  </si>
  <si>
    <t>Регистрираща Хартия за  ЕКГ -  АТ- 2 ;210 mm X 280mmх140 за SHILLER-AT 102</t>
  </si>
  <si>
    <t>Регистрираща хартия  110*140*100за FUKUDA FX7202</t>
  </si>
  <si>
    <t>Регистрираща Хартия за  ЕКГ -  АТ- 1 ;90 mm X 90mmх400 за SHILLER-AT -1</t>
  </si>
  <si>
    <t>Регистрираща Хартия за  ЕКГ -  АТ- 4 ;90 mm X 90mmх200 за SHILLER-AT -4</t>
  </si>
  <si>
    <t>Регистрираща Хартия за  ЕКГ -  АТ- 10 ;210 mm X 140mmх250 за SHILLER-AT-10</t>
  </si>
  <si>
    <t>Регистрираща хартия за ЕКГ 80mm*30mt(int.12mm)"INNOMED"-ролка</t>
  </si>
  <si>
    <t>Синтетичен, резорбируем,плетен конец, дебелина0;1;2;3 ,дължина на конеца(+/-5см)12x150 cm, запазване на здравината на опън от 2-3 седмици, лигатури</t>
  </si>
  <si>
    <t>кут.</t>
  </si>
  <si>
    <t>Хирургични конци полиамидни неабсорбируеми нестерилни по 10Х10 м. размер 000;0;2;4;6</t>
  </si>
  <si>
    <t>Стилет/ водач/ за интубационни тръби - метален 38см./4-4.5мм/</t>
  </si>
  <si>
    <t>Стилет/ водач/ за интубационни тръби - метален  45см./5-6.5мм/</t>
  </si>
  <si>
    <t>Ендотрахеална армирана тръба, PVC, с балон, за еднократна употреба №6-10</t>
  </si>
  <si>
    <t>Шлаух аспирационна с 2 конектора/300см CH 30</t>
  </si>
  <si>
    <t>Кислородна маска тип Ешман - деца</t>
  </si>
  <si>
    <t>Кислородна маска тип Ешманн - за възрастни</t>
  </si>
  <si>
    <t>Интравенозен катетър "Бътерфлай"  №21-25</t>
  </si>
  <si>
    <t xml:space="preserve">Катетър ЦВ/еднолумен/ - 16G, 18G </t>
  </si>
  <si>
    <t>Катетър ЦВ/двулуменен/ - 16G, 18G</t>
  </si>
  <si>
    <t xml:space="preserve">Катетър ЦВ/трилуменен/ - 16G, 18G </t>
  </si>
  <si>
    <t>Катетър ректален №16-32</t>
  </si>
  <si>
    <t>Абдоминален катетър - №16-32 60см.</t>
  </si>
  <si>
    <t>Абдоминален дрен №16-30</t>
  </si>
  <si>
    <t xml:space="preserve">КАТЕТЪР НЕЛАТОН №6 -30 </t>
  </si>
  <si>
    <t>Медицинска ролка 50 см/70 см</t>
  </si>
  <si>
    <t>Медицинска ролка 60 см/60 см с фолио</t>
  </si>
  <si>
    <t>Анестезиологичен конектор</t>
  </si>
  <si>
    <t xml:space="preserve">Филтър за дихателна система антибактериален </t>
  </si>
  <si>
    <t xml:space="preserve">Филтър за дихателна система антибактериален с топло- и влагообменник </t>
  </si>
  <si>
    <t>Обща стойност на гаранцията за всички номенклатурни единици</t>
  </si>
  <si>
    <t>кутия</t>
  </si>
  <si>
    <t xml:space="preserve">Консумативи 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</si>
  <si>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</si>
  <si>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</si>
  <si>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</si>
  <si>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</si>
  <si>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</si>
  <si>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</si>
  <si>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</si>
  <si>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</si>
  <si>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</si>
  <si>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</si>
  <si>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</si>
  <si>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</si>
  <si>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</si>
  <si>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6.7</t>
  </si>
  <si>
    <t>13.1</t>
  </si>
  <si>
    <t>13.2</t>
  </si>
  <si>
    <t>13.3</t>
  </si>
  <si>
    <t>13.4</t>
  </si>
  <si>
    <t>13.5</t>
  </si>
  <si>
    <t>66.1</t>
  </si>
  <si>
    <t>66.2</t>
  </si>
  <si>
    <t>67.1</t>
  </si>
  <si>
    <t>67.2</t>
  </si>
  <si>
    <t>67.3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</si>
</sst>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0" fillId="34" borderId="0" xfId="0" applyFill="1" applyAlignment="1">
      <alignment/>
    </xf>
    <xf numFmtId="2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3" fillId="3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2" fontId="3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right" vertical="top" wrapText="1"/>
      <protection/>
    </xf>
    <xf numFmtId="2" fontId="1" fillId="0" borderId="12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2" width="9.140625" style="19" customWidth="1"/>
    <col min="3" max="3" width="34.7109375" style="0" customWidth="1"/>
    <col min="4" max="4" width="10.7109375" style="0" customWidth="1"/>
    <col min="5" max="5" width="11.7109375" style="0" customWidth="1"/>
    <col min="8" max="8" width="12.421875" style="0" customWidth="1"/>
    <col min="9" max="9" width="10.8515625" style="0" customWidth="1"/>
    <col min="10" max="10" width="8.28125" style="0" customWidth="1"/>
  </cols>
  <sheetData>
    <row r="1" spans="1:12" ht="15.7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1"/>
      <c r="L1" s="1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1"/>
      <c r="L2" s="1"/>
    </row>
    <row r="3" spans="1:10" ht="114" customHeight="1">
      <c r="A3" s="2" t="s">
        <v>8</v>
      </c>
      <c r="B3" s="2" t="s">
        <v>161</v>
      </c>
      <c r="C3" s="2" t="s">
        <v>0</v>
      </c>
      <c r="D3" s="2" t="s">
        <v>10</v>
      </c>
      <c r="E3" s="2" t="s">
        <v>35</v>
      </c>
      <c r="F3" s="2" t="s">
        <v>1</v>
      </c>
      <c r="G3" s="2" t="s">
        <v>2</v>
      </c>
      <c r="H3" s="2" t="s">
        <v>12</v>
      </c>
      <c r="I3" s="2" t="s">
        <v>11</v>
      </c>
      <c r="J3" s="2" t="s">
        <v>3</v>
      </c>
    </row>
    <row r="4" spans="1:10" ht="24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ht="24.75" customHeight="1">
      <c r="A5" s="17">
        <v>1</v>
      </c>
      <c r="B5" s="17"/>
      <c r="C5" s="17" t="s">
        <v>36</v>
      </c>
      <c r="D5" s="17"/>
      <c r="E5" s="17"/>
      <c r="F5" s="17"/>
      <c r="G5" s="17"/>
      <c r="H5" s="17"/>
      <c r="I5" s="17"/>
      <c r="J5" s="17"/>
    </row>
    <row r="6" spans="1:10" ht="31.5">
      <c r="A6" s="18">
        <v>1</v>
      </c>
      <c r="B6" s="18">
        <v>1</v>
      </c>
      <c r="C6" s="6" t="s">
        <v>14</v>
      </c>
      <c r="D6" s="12" t="s">
        <v>4</v>
      </c>
      <c r="E6" s="8">
        <v>24</v>
      </c>
      <c r="F6" s="3"/>
      <c r="G6" s="3"/>
      <c r="H6" s="4"/>
      <c r="I6" s="4"/>
      <c r="J6" s="10">
        <v>60</v>
      </c>
    </row>
    <row r="7" spans="1:10" ht="31.5">
      <c r="A7" s="18">
        <v>1</v>
      </c>
      <c r="B7" s="18">
        <v>2</v>
      </c>
      <c r="C7" s="6" t="s">
        <v>15</v>
      </c>
      <c r="D7" s="12" t="s">
        <v>4</v>
      </c>
      <c r="E7" s="8">
        <v>12</v>
      </c>
      <c r="F7" s="3"/>
      <c r="G7" s="3"/>
      <c r="H7" s="4"/>
      <c r="I7" s="4"/>
      <c r="J7" s="10">
        <v>30</v>
      </c>
    </row>
    <row r="8" spans="1:10" ht="47.25">
      <c r="A8" s="18">
        <v>1</v>
      </c>
      <c r="B8" s="18">
        <v>3</v>
      </c>
      <c r="C8" s="6" t="s">
        <v>28</v>
      </c>
      <c r="D8" s="12" t="s">
        <v>7</v>
      </c>
      <c r="E8" s="8">
        <v>24</v>
      </c>
      <c r="F8" s="3"/>
      <c r="G8" s="3"/>
      <c r="H8" s="4"/>
      <c r="I8" s="4"/>
      <c r="J8" s="10">
        <v>15</v>
      </c>
    </row>
    <row r="9" spans="1:10" ht="47.25">
      <c r="A9" s="18">
        <v>1</v>
      </c>
      <c r="B9" s="18">
        <v>4</v>
      </c>
      <c r="C9" s="6" t="s">
        <v>29</v>
      </c>
      <c r="D9" s="12" t="s">
        <v>7</v>
      </c>
      <c r="E9" s="8">
        <v>12</v>
      </c>
      <c r="F9" s="3"/>
      <c r="G9" s="3"/>
      <c r="H9" s="4"/>
      <c r="I9" s="4"/>
      <c r="J9" s="10">
        <v>5</v>
      </c>
    </row>
    <row r="10" spans="1:10" ht="15.75" customHeight="1">
      <c r="A10" s="18">
        <v>1</v>
      </c>
      <c r="B10" s="18">
        <v>5</v>
      </c>
      <c r="C10" s="6" t="s">
        <v>23</v>
      </c>
      <c r="D10" s="12" t="s">
        <v>4</v>
      </c>
      <c r="E10" s="8">
        <v>100</v>
      </c>
      <c r="F10" s="3"/>
      <c r="G10" s="3"/>
      <c r="H10" s="4"/>
      <c r="I10" s="4"/>
      <c r="J10" s="10">
        <v>10</v>
      </c>
    </row>
    <row r="11" spans="1:10" ht="15.75" customHeight="1">
      <c r="A11" s="18">
        <v>1</v>
      </c>
      <c r="B11" s="18">
        <v>6</v>
      </c>
      <c r="C11" s="6" t="s">
        <v>30</v>
      </c>
      <c r="D11" s="12" t="s">
        <v>4</v>
      </c>
      <c r="E11" s="8">
        <v>1000</v>
      </c>
      <c r="F11" s="3"/>
      <c r="G11" s="3"/>
      <c r="H11" s="4"/>
      <c r="I11" s="4"/>
      <c r="J11" s="10">
        <v>100</v>
      </c>
    </row>
    <row r="12" spans="1:10" ht="15.75" customHeight="1">
      <c r="A12" s="18">
        <v>1</v>
      </c>
      <c r="B12" s="18">
        <v>7</v>
      </c>
      <c r="C12" s="6" t="s">
        <v>24</v>
      </c>
      <c r="D12" s="12" t="s">
        <v>4</v>
      </c>
      <c r="E12" s="8">
        <v>1000</v>
      </c>
      <c r="F12" s="3"/>
      <c r="G12" s="3"/>
      <c r="H12" s="4"/>
      <c r="I12" s="4"/>
      <c r="J12" s="10">
        <v>100</v>
      </c>
    </row>
    <row r="13" spans="1:10" ht="15.75" customHeight="1">
      <c r="A13" s="18">
        <v>1</v>
      </c>
      <c r="B13" s="18">
        <v>8</v>
      </c>
      <c r="C13" s="6" t="s">
        <v>25</v>
      </c>
      <c r="D13" s="12" t="s">
        <v>4</v>
      </c>
      <c r="E13" s="8">
        <v>500</v>
      </c>
      <c r="F13" s="3"/>
      <c r="G13" s="3"/>
      <c r="H13" s="4"/>
      <c r="I13" s="4"/>
      <c r="J13" s="10">
        <v>50</v>
      </c>
    </row>
    <row r="14" spans="1:10" ht="15.75" customHeight="1">
      <c r="A14" s="18">
        <v>1</v>
      </c>
      <c r="B14" s="18">
        <v>9</v>
      </c>
      <c r="C14" s="6" t="s">
        <v>31</v>
      </c>
      <c r="D14" s="12" t="s">
        <v>4</v>
      </c>
      <c r="E14" s="8">
        <v>500</v>
      </c>
      <c r="F14" s="3"/>
      <c r="G14" s="3"/>
      <c r="H14" s="4"/>
      <c r="I14" s="4"/>
      <c r="J14" s="10">
        <v>50</v>
      </c>
    </row>
    <row r="15" spans="1:10" ht="15.75" customHeight="1">
      <c r="A15" s="18">
        <v>1</v>
      </c>
      <c r="B15" s="18">
        <v>10</v>
      </c>
      <c r="C15" s="6" t="s">
        <v>26</v>
      </c>
      <c r="D15" s="12" t="s">
        <v>4</v>
      </c>
      <c r="E15" s="8">
        <v>500</v>
      </c>
      <c r="F15" s="3"/>
      <c r="G15" s="3"/>
      <c r="H15" s="4"/>
      <c r="I15" s="4"/>
      <c r="J15" s="10">
        <v>50</v>
      </c>
    </row>
    <row r="16" spans="1:10" ht="15.75" customHeight="1">
      <c r="A16" s="18">
        <v>1</v>
      </c>
      <c r="B16" s="18">
        <v>11</v>
      </c>
      <c r="C16" s="6" t="s">
        <v>27</v>
      </c>
      <c r="D16" s="12" t="s">
        <v>4</v>
      </c>
      <c r="E16" s="8">
        <v>500</v>
      </c>
      <c r="F16" s="3"/>
      <c r="G16" s="3"/>
      <c r="H16" s="4"/>
      <c r="I16" s="4"/>
      <c r="J16" s="10">
        <v>50</v>
      </c>
    </row>
    <row r="17" spans="1:10" ht="15.75" customHeight="1">
      <c r="A17" s="18">
        <v>1</v>
      </c>
      <c r="B17" s="18">
        <v>12</v>
      </c>
      <c r="C17" s="6" t="s">
        <v>16</v>
      </c>
      <c r="D17" s="12" t="s">
        <v>5</v>
      </c>
      <c r="E17" s="8">
        <v>2600</v>
      </c>
      <c r="F17" s="3"/>
      <c r="G17" s="3"/>
      <c r="H17" s="4"/>
      <c r="I17" s="4"/>
      <c r="J17" s="10">
        <v>80</v>
      </c>
    </row>
    <row r="18" spans="1:10" ht="15.75" customHeight="1">
      <c r="A18" s="18">
        <v>1</v>
      </c>
      <c r="B18" s="18">
        <v>13</v>
      </c>
      <c r="C18" s="6" t="s">
        <v>17</v>
      </c>
      <c r="D18" s="12" t="s">
        <v>5</v>
      </c>
      <c r="E18" s="8">
        <v>1000</v>
      </c>
      <c r="F18" s="3"/>
      <c r="G18" s="3"/>
      <c r="H18" s="4"/>
      <c r="I18" s="4"/>
      <c r="J18" s="10">
        <v>30</v>
      </c>
    </row>
    <row r="19" spans="1:10" ht="15.75" customHeight="1">
      <c r="A19" s="18">
        <v>1</v>
      </c>
      <c r="B19" s="18">
        <v>14</v>
      </c>
      <c r="C19" s="6" t="s">
        <v>13</v>
      </c>
      <c r="D19" s="12" t="s">
        <v>5</v>
      </c>
      <c r="E19" s="8">
        <v>300</v>
      </c>
      <c r="F19" s="3"/>
      <c r="G19" s="3"/>
      <c r="H19" s="4"/>
      <c r="I19" s="4"/>
      <c r="J19" s="10">
        <v>3</v>
      </c>
    </row>
    <row r="20" spans="1:10" ht="15.75" customHeight="1">
      <c r="A20" s="18">
        <v>1</v>
      </c>
      <c r="B20" s="18">
        <v>15</v>
      </c>
      <c r="C20" s="6" t="s">
        <v>18</v>
      </c>
      <c r="D20" s="12" t="s">
        <v>5</v>
      </c>
      <c r="E20" s="8">
        <v>3000</v>
      </c>
      <c r="F20" s="3"/>
      <c r="G20" s="3"/>
      <c r="H20" s="4"/>
      <c r="I20" s="4"/>
      <c r="J20" s="10">
        <v>30</v>
      </c>
    </row>
    <row r="21" spans="1:10" ht="15.75" customHeight="1">
      <c r="A21" s="18">
        <v>1</v>
      </c>
      <c r="B21" s="18">
        <v>16</v>
      </c>
      <c r="C21" s="6" t="s">
        <v>6</v>
      </c>
      <c r="D21" s="12" t="s">
        <v>5</v>
      </c>
      <c r="E21" s="8">
        <v>300</v>
      </c>
      <c r="F21" s="3"/>
      <c r="G21" s="3"/>
      <c r="H21" s="4"/>
      <c r="I21" s="4"/>
      <c r="J21" s="10">
        <v>3</v>
      </c>
    </row>
    <row r="22" spans="1:10" ht="31.5">
      <c r="A22" s="18">
        <v>1</v>
      </c>
      <c r="B22" s="18">
        <v>17</v>
      </c>
      <c r="C22" s="6" t="s">
        <v>21</v>
      </c>
      <c r="D22" s="12" t="s">
        <v>5</v>
      </c>
      <c r="E22" s="9">
        <v>10</v>
      </c>
      <c r="F22" s="3"/>
      <c r="G22" s="3"/>
      <c r="H22" s="4"/>
      <c r="I22" s="4"/>
      <c r="J22" s="10">
        <v>2</v>
      </c>
    </row>
    <row r="23" spans="1:10" ht="31.5">
      <c r="A23" s="18">
        <v>1</v>
      </c>
      <c r="B23" s="18">
        <v>18</v>
      </c>
      <c r="C23" s="6" t="s">
        <v>22</v>
      </c>
      <c r="D23" s="12" t="s">
        <v>5</v>
      </c>
      <c r="E23" s="9">
        <v>10</v>
      </c>
      <c r="F23" s="3"/>
      <c r="G23" s="3"/>
      <c r="H23" s="4"/>
      <c r="I23" s="4"/>
      <c r="J23" s="10">
        <v>2</v>
      </c>
    </row>
    <row r="24" spans="1:10" ht="31.5">
      <c r="A24" s="18">
        <v>1</v>
      </c>
      <c r="B24" s="18">
        <v>19</v>
      </c>
      <c r="C24" s="6" t="s">
        <v>19</v>
      </c>
      <c r="D24" s="12" t="s">
        <v>7</v>
      </c>
      <c r="E24" s="9">
        <v>3600</v>
      </c>
      <c r="F24" s="3"/>
      <c r="G24" s="3"/>
      <c r="H24" s="4"/>
      <c r="I24" s="4"/>
      <c r="J24" s="10">
        <v>100</v>
      </c>
    </row>
    <row r="25" spans="1:10" ht="31.5" customHeight="1">
      <c r="A25" s="18">
        <v>1</v>
      </c>
      <c r="B25" s="18">
        <v>20</v>
      </c>
      <c r="C25" s="6" t="s">
        <v>20</v>
      </c>
      <c r="D25" s="12" t="s">
        <v>7</v>
      </c>
      <c r="E25" s="9">
        <v>3600</v>
      </c>
      <c r="F25" s="3"/>
      <c r="G25" s="3"/>
      <c r="H25" s="4"/>
      <c r="I25" s="4"/>
      <c r="J25" s="10">
        <v>100</v>
      </c>
    </row>
    <row r="26" spans="1:11" ht="15.75" customHeight="1">
      <c r="A26" s="18">
        <v>1</v>
      </c>
      <c r="B26" s="18">
        <v>21</v>
      </c>
      <c r="C26" s="11" t="s">
        <v>32</v>
      </c>
      <c r="D26" s="12" t="s">
        <v>4</v>
      </c>
      <c r="E26" s="9">
        <v>40</v>
      </c>
      <c r="F26" s="3"/>
      <c r="G26" s="3"/>
      <c r="H26" s="4"/>
      <c r="I26" s="4"/>
      <c r="J26" s="14">
        <v>2</v>
      </c>
      <c r="K26" s="15"/>
    </row>
    <row r="27" spans="1:11" ht="15.75" customHeight="1">
      <c r="A27" s="18">
        <v>1</v>
      </c>
      <c r="B27" s="18">
        <v>22</v>
      </c>
      <c r="C27" s="11" t="s">
        <v>33</v>
      </c>
      <c r="D27" s="12" t="s">
        <v>4</v>
      </c>
      <c r="E27" s="9">
        <v>40</v>
      </c>
      <c r="F27" s="3"/>
      <c r="G27" s="3"/>
      <c r="H27" s="4"/>
      <c r="I27" s="4"/>
      <c r="J27" s="10">
        <v>5</v>
      </c>
      <c r="K27" s="13"/>
    </row>
    <row r="28" spans="1:11" ht="31.5" customHeight="1">
      <c r="A28" s="18">
        <v>1</v>
      </c>
      <c r="B28" s="18">
        <v>23</v>
      </c>
      <c r="C28" s="11" t="s">
        <v>34</v>
      </c>
      <c r="D28" s="12" t="s">
        <v>4</v>
      </c>
      <c r="E28" s="9">
        <v>40</v>
      </c>
      <c r="F28" s="3"/>
      <c r="G28" s="3"/>
      <c r="H28" s="4"/>
      <c r="I28" s="4"/>
      <c r="J28" s="10">
        <v>15</v>
      </c>
      <c r="K28" s="13"/>
    </row>
    <row r="29" spans="3:10" ht="31.5" customHeight="1">
      <c r="C29" s="5"/>
      <c r="D29" s="5"/>
      <c r="E29" s="5"/>
      <c r="F29" s="71" t="s">
        <v>311</v>
      </c>
      <c r="G29" s="71"/>
      <c r="H29" s="71"/>
      <c r="I29" s="71"/>
      <c r="J29" s="57">
        <f>SUM(J6:J28)</f>
        <v>892</v>
      </c>
    </row>
  </sheetData>
  <sheetProtection/>
  <mergeCells count="2">
    <mergeCell ref="A1:J1"/>
    <mergeCell ref="F29:I29"/>
  </mergeCells>
  <printOptions/>
  <pageMargins left="0.75" right="0.75" top="1" bottom="1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18">
      <selection activeCell="F130" sqref="F130:I130"/>
    </sheetView>
  </sheetViews>
  <sheetFormatPr defaultColWidth="9.140625" defaultRowHeight="12.75"/>
  <cols>
    <col min="1" max="1" width="5.00390625" style="34" customWidth="1"/>
    <col min="2" max="2" width="7.140625" style="0" customWidth="1"/>
    <col min="3" max="3" width="39.8515625" style="0" customWidth="1"/>
    <col min="4" max="4" width="9.00390625" style="0" customWidth="1"/>
    <col min="5" max="5" width="17.7109375" style="0" customWidth="1"/>
    <col min="10" max="10" width="9.140625" style="42" customWidth="1"/>
  </cols>
  <sheetData>
    <row r="1" spans="1:12" ht="15.7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1"/>
      <c r="L1" s="1"/>
    </row>
    <row r="3" spans="1:10" ht="141.75">
      <c r="A3" s="16" t="s">
        <v>8</v>
      </c>
      <c r="B3" s="2" t="s">
        <v>162</v>
      </c>
      <c r="C3" s="2" t="s">
        <v>0</v>
      </c>
      <c r="D3" s="2" t="s">
        <v>10</v>
      </c>
      <c r="E3" s="2" t="s">
        <v>35</v>
      </c>
      <c r="F3" s="2" t="s">
        <v>1</v>
      </c>
      <c r="G3" s="2" t="s">
        <v>2</v>
      </c>
      <c r="H3" s="2" t="s">
        <v>165</v>
      </c>
      <c r="I3" s="2" t="s">
        <v>11</v>
      </c>
      <c r="J3" s="37" t="s">
        <v>3</v>
      </c>
    </row>
    <row r="4" spans="1:10" ht="15.75">
      <c r="A4" s="16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43">
        <v>10</v>
      </c>
    </row>
    <row r="5" spans="1:10" ht="31.5">
      <c r="A5" s="17">
        <v>2</v>
      </c>
      <c r="B5" s="17"/>
      <c r="C5" s="17" t="s">
        <v>163</v>
      </c>
      <c r="D5" s="17"/>
      <c r="E5" s="17"/>
      <c r="F5" s="17"/>
      <c r="G5" s="17"/>
      <c r="H5" s="17"/>
      <c r="I5" s="17"/>
      <c r="J5" s="38"/>
    </row>
    <row r="6" spans="1:10" ht="15.75">
      <c r="A6" s="49"/>
      <c r="B6" s="49"/>
      <c r="C6" s="76" t="s">
        <v>37</v>
      </c>
      <c r="D6" s="74"/>
      <c r="E6" s="74"/>
      <c r="F6" s="28"/>
      <c r="G6" s="28"/>
      <c r="H6" s="28"/>
      <c r="I6" s="28"/>
      <c r="J6" s="39"/>
    </row>
    <row r="7" spans="1:10" ht="24" customHeight="1">
      <c r="A7" s="32">
        <v>2</v>
      </c>
      <c r="B7" s="18">
        <v>1</v>
      </c>
      <c r="C7" s="11" t="s">
        <v>38</v>
      </c>
      <c r="D7" s="20" t="s">
        <v>39</v>
      </c>
      <c r="E7" s="20">
        <v>20</v>
      </c>
      <c r="F7" s="25"/>
      <c r="G7" s="25"/>
      <c r="H7" s="25"/>
      <c r="I7" s="25"/>
      <c r="J7" s="40">
        <v>0.7</v>
      </c>
    </row>
    <row r="8" spans="1:10" ht="24" customHeight="1">
      <c r="A8" s="32">
        <v>2</v>
      </c>
      <c r="B8" s="18">
        <v>2</v>
      </c>
      <c r="C8" s="11" t="s">
        <v>40</v>
      </c>
      <c r="D8" s="20" t="s">
        <v>39</v>
      </c>
      <c r="E8" s="20">
        <v>30</v>
      </c>
      <c r="F8" s="25"/>
      <c r="G8" s="25"/>
      <c r="H8" s="25"/>
      <c r="I8" s="25"/>
      <c r="J8" s="40">
        <v>0.2</v>
      </c>
    </row>
    <row r="9" spans="1:10" ht="24" customHeight="1">
      <c r="A9" s="32">
        <v>2</v>
      </c>
      <c r="B9" s="18">
        <v>3</v>
      </c>
      <c r="C9" s="11" t="s">
        <v>41</v>
      </c>
      <c r="D9" s="20" t="s">
        <v>39</v>
      </c>
      <c r="E9" s="20">
        <v>15</v>
      </c>
      <c r="F9" s="25"/>
      <c r="G9" s="25"/>
      <c r="H9" s="25"/>
      <c r="I9" s="25"/>
      <c r="J9" s="40">
        <v>0.9</v>
      </c>
    </row>
    <row r="10" spans="1:10" ht="24" customHeight="1">
      <c r="A10" s="32">
        <v>2</v>
      </c>
      <c r="B10" s="18">
        <v>4</v>
      </c>
      <c r="C10" s="11" t="s">
        <v>42</v>
      </c>
      <c r="D10" s="20" t="s">
        <v>39</v>
      </c>
      <c r="E10" s="20">
        <v>12</v>
      </c>
      <c r="F10" s="25"/>
      <c r="G10" s="25"/>
      <c r="H10" s="25"/>
      <c r="I10" s="25"/>
      <c r="J10" s="40">
        <v>0.6</v>
      </c>
    </row>
    <row r="11" spans="1:10" ht="15.75">
      <c r="A11" s="49"/>
      <c r="B11" s="49"/>
      <c r="C11" s="76" t="s">
        <v>43</v>
      </c>
      <c r="D11" s="74"/>
      <c r="E11" s="74"/>
      <c r="F11" s="28"/>
      <c r="G11" s="28"/>
      <c r="H11" s="28"/>
      <c r="I11" s="28"/>
      <c r="J11" s="39"/>
    </row>
    <row r="12" spans="1:10" ht="24" customHeight="1">
      <c r="A12" s="32">
        <v>2</v>
      </c>
      <c r="B12" s="69" t="s">
        <v>314</v>
      </c>
      <c r="C12" s="11" t="s">
        <v>44</v>
      </c>
      <c r="D12" s="20" t="s">
        <v>45</v>
      </c>
      <c r="E12" s="20">
        <v>15</v>
      </c>
      <c r="F12" s="25"/>
      <c r="G12" s="25"/>
      <c r="H12" s="25"/>
      <c r="I12" s="25"/>
      <c r="J12" s="40"/>
    </row>
    <row r="13" spans="1:10" ht="24" customHeight="1">
      <c r="A13" s="32">
        <v>2</v>
      </c>
      <c r="B13" s="69" t="s">
        <v>315</v>
      </c>
      <c r="C13" s="11" t="s">
        <v>46</v>
      </c>
      <c r="D13" s="20" t="s">
        <v>39</v>
      </c>
      <c r="E13" s="20">
        <v>15</v>
      </c>
      <c r="F13" s="25"/>
      <c r="G13" s="25"/>
      <c r="H13" s="25"/>
      <c r="I13" s="25"/>
      <c r="J13" s="40"/>
    </row>
    <row r="14" spans="1:10" ht="24" customHeight="1">
      <c r="A14" s="32">
        <v>2</v>
      </c>
      <c r="B14" s="69" t="s">
        <v>316</v>
      </c>
      <c r="C14" s="11" t="s">
        <v>47</v>
      </c>
      <c r="D14" s="20" t="s">
        <v>39</v>
      </c>
      <c r="E14" s="20">
        <v>8000</v>
      </c>
      <c r="F14" s="25"/>
      <c r="G14" s="25"/>
      <c r="H14" s="25"/>
      <c r="I14" s="25"/>
      <c r="J14" s="40"/>
    </row>
    <row r="15" spans="1:10" ht="24" customHeight="1">
      <c r="A15" s="32">
        <v>2</v>
      </c>
      <c r="B15" s="69" t="s">
        <v>317</v>
      </c>
      <c r="C15" s="11" t="s">
        <v>48</v>
      </c>
      <c r="D15" s="20" t="s">
        <v>39</v>
      </c>
      <c r="E15" s="20">
        <v>30</v>
      </c>
      <c r="F15" s="25"/>
      <c r="G15" s="25"/>
      <c r="H15" s="25"/>
      <c r="I15" s="25"/>
      <c r="J15" s="40"/>
    </row>
    <row r="16" spans="1:10" ht="24" customHeight="1">
      <c r="A16" s="32">
        <v>2</v>
      </c>
      <c r="B16" s="69" t="s">
        <v>318</v>
      </c>
      <c r="C16" s="11" t="s">
        <v>49</v>
      </c>
      <c r="D16" s="20" t="s">
        <v>50</v>
      </c>
      <c r="E16" s="20">
        <v>30</v>
      </c>
      <c r="F16" s="25"/>
      <c r="G16" s="25"/>
      <c r="H16" s="25"/>
      <c r="I16" s="25"/>
      <c r="J16" s="40"/>
    </row>
    <row r="17" spans="1:10" ht="24" customHeight="1">
      <c r="A17" s="32">
        <v>2</v>
      </c>
      <c r="B17" s="69" t="s">
        <v>319</v>
      </c>
      <c r="C17" s="11" t="s">
        <v>51</v>
      </c>
      <c r="D17" s="20" t="s">
        <v>39</v>
      </c>
      <c r="E17" s="20">
        <v>8000</v>
      </c>
      <c r="F17" s="25"/>
      <c r="G17" s="25"/>
      <c r="H17" s="25"/>
      <c r="I17" s="25"/>
      <c r="J17" s="40"/>
    </row>
    <row r="18" spans="1:10" ht="24" customHeight="1">
      <c r="A18" s="32">
        <v>2</v>
      </c>
      <c r="B18" s="69" t="s">
        <v>320</v>
      </c>
      <c r="C18" s="11" t="s">
        <v>52</v>
      </c>
      <c r="D18" s="20" t="s">
        <v>39</v>
      </c>
      <c r="E18" s="20">
        <v>10000</v>
      </c>
      <c r="F18" s="25"/>
      <c r="G18" s="25"/>
      <c r="H18" s="25"/>
      <c r="I18" s="25"/>
      <c r="J18" s="40"/>
    </row>
    <row r="19" spans="1:10" ht="36" customHeight="1">
      <c r="A19" s="32"/>
      <c r="B19" s="26"/>
      <c r="C19" s="35" t="s">
        <v>166</v>
      </c>
      <c r="D19" s="36"/>
      <c r="E19" s="36"/>
      <c r="F19" s="32"/>
      <c r="G19" s="32"/>
      <c r="H19" s="32"/>
      <c r="I19" s="32"/>
      <c r="J19" s="41">
        <v>9</v>
      </c>
    </row>
    <row r="20" spans="1:10" ht="24" customHeight="1">
      <c r="A20" s="33"/>
      <c r="B20" s="49"/>
      <c r="C20" s="76" t="s">
        <v>53</v>
      </c>
      <c r="D20" s="74"/>
      <c r="E20" s="74"/>
      <c r="F20" s="28"/>
      <c r="G20" s="28"/>
      <c r="H20" s="28"/>
      <c r="I20" s="28"/>
      <c r="J20" s="39"/>
    </row>
    <row r="21" spans="1:10" ht="24" customHeight="1">
      <c r="A21" s="32">
        <v>2</v>
      </c>
      <c r="B21" s="69" t="s">
        <v>321</v>
      </c>
      <c r="C21" s="11" t="s">
        <v>38</v>
      </c>
      <c r="D21" s="20" t="s">
        <v>39</v>
      </c>
      <c r="E21" s="20">
        <v>4</v>
      </c>
      <c r="F21" s="25"/>
      <c r="G21" s="25"/>
      <c r="H21" s="25"/>
      <c r="I21" s="25"/>
      <c r="J21" s="40"/>
    </row>
    <row r="22" spans="1:10" ht="24" customHeight="1">
      <c r="A22" s="32">
        <v>2</v>
      </c>
      <c r="B22" s="69" t="s">
        <v>322</v>
      </c>
      <c r="C22" s="11" t="s">
        <v>54</v>
      </c>
      <c r="D22" s="20" t="s">
        <v>39</v>
      </c>
      <c r="E22" s="20">
        <v>4</v>
      </c>
      <c r="F22" s="25"/>
      <c r="G22" s="25"/>
      <c r="H22" s="25"/>
      <c r="I22" s="25"/>
      <c r="J22" s="40"/>
    </row>
    <row r="23" spans="1:10" ht="24" customHeight="1">
      <c r="A23" s="32">
        <v>2</v>
      </c>
      <c r="B23" s="69" t="s">
        <v>323</v>
      </c>
      <c r="C23" s="11" t="s">
        <v>55</v>
      </c>
      <c r="D23" s="20" t="s">
        <v>39</v>
      </c>
      <c r="E23" s="20">
        <v>4</v>
      </c>
      <c r="F23" s="25"/>
      <c r="G23" s="25"/>
      <c r="H23" s="25"/>
      <c r="I23" s="25"/>
      <c r="J23" s="40"/>
    </row>
    <row r="24" spans="1:10" ht="24" customHeight="1">
      <c r="A24" s="32">
        <v>2</v>
      </c>
      <c r="B24" s="69" t="s">
        <v>324</v>
      </c>
      <c r="C24" s="11" t="s">
        <v>56</v>
      </c>
      <c r="D24" s="20" t="s">
        <v>39</v>
      </c>
      <c r="E24" s="20">
        <v>4</v>
      </c>
      <c r="F24" s="25"/>
      <c r="G24" s="25"/>
      <c r="H24" s="25"/>
      <c r="I24" s="25"/>
      <c r="J24" s="40"/>
    </row>
    <row r="25" spans="1:10" ht="24" customHeight="1">
      <c r="A25" s="32">
        <v>2</v>
      </c>
      <c r="B25" s="69" t="s">
        <v>325</v>
      </c>
      <c r="C25" s="11" t="s">
        <v>57</v>
      </c>
      <c r="D25" s="20" t="s">
        <v>39</v>
      </c>
      <c r="E25" s="20">
        <v>4</v>
      </c>
      <c r="F25" s="25"/>
      <c r="G25" s="25"/>
      <c r="H25" s="25"/>
      <c r="I25" s="25"/>
      <c r="J25" s="40"/>
    </row>
    <row r="26" spans="1:10" ht="24" customHeight="1">
      <c r="A26" s="32">
        <v>2</v>
      </c>
      <c r="B26" s="69" t="s">
        <v>326</v>
      </c>
      <c r="C26" s="11" t="s">
        <v>58</v>
      </c>
      <c r="D26" s="20" t="s">
        <v>39</v>
      </c>
      <c r="E26" s="20">
        <v>4</v>
      </c>
      <c r="F26" s="25"/>
      <c r="G26" s="25"/>
      <c r="H26" s="25"/>
      <c r="I26" s="25"/>
      <c r="J26" s="40"/>
    </row>
    <row r="27" spans="1:10" ht="24" customHeight="1">
      <c r="A27" s="32">
        <v>2</v>
      </c>
      <c r="B27" s="69" t="s">
        <v>327</v>
      </c>
      <c r="C27" s="11" t="s">
        <v>59</v>
      </c>
      <c r="D27" s="20" t="s">
        <v>39</v>
      </c>
      <c r="E27" s="20">
        <v>1</v>
      </c>
      <c r="F27" s="25"/>
      <c r="G27" s="25"/>
      <c r="H27" s="25"/>
      <c r="I27" s="25"/>
      <c r="J27" s="40"/>
    </row>
    <row r="28" spans="1:10" ht="32.25" customHeight="1">
      <c r="A28" s="32"/>
      <c r="B28" s="18"/>
      <c r="C28" s="35" t="s">
        <v>167</v>
      </c>
      <c r="D28" s="20"/>
      <c r="E28" s="20"/>
      <c r="F28" s="25"/>
      <c r="G28" s="25"/>
      <c r="H28" s="25"/>
      <c r="I28" s="25"/>
      <c r="J28" s="41">
        <v>1.4</v>
      </c>
    </row>
    <row r="29" spans="1:10" ht="15.75">
      <c r="A29" s="33"/>
      <c r="B29" s="49"/>
      <c r="C29" s="73" t="s">
        <v>60</v>
      </c>
      <c r="D29" s="73"/>
      <c r="E29" s="73"/>
      <c r="F29" s="28"/>
      <c r="G29" s="28"/>
      <c r="H29" s="28"/>
      <c r="I29" s="28"/>
      <c r="J29" s="39"/>
    </row>
    <row r="30" spans="1:10" ht="24" customHeight="1">
      <c r="A30" s="32">
        <v>2</v>
      </c>
      <c r="B30" s="18">
        <v>7</v>
      </c>
      <c r="C30" s="11" t="s">
        <v>61</v>
      </c>
      <c r="D30" s="20" t="s">
        <v>62</v>
      </c>
      <c r="E30" s="20">
        <v>300</v>
      </c>
      <c r="F30" s="25"/>
      <c r="G30" s="25"/>
      <c r="H30" s="25"/>
      <c r="I30" s="25"/>
      <c r="J30" s="40">
        <v>0.3</v>
      </c>
    </row>
    <row r="31" spans="1:10" ht="24" customHeight="1">
      <c r="A31" s="32">
        <v>2</v>
      </c>
      <c r="B31" s="18">
        <v>8</v>
      </c>
      <c r="C31" s="11" t="s">
        <v>63</v>
      </c>
      <c r="D31" s="20" t="s">
        <v>62</v>
      </c>
      <c r="E31" s="20">
        <v>200</v>
      </c>
      <c r="F31" s="25"/>
      <c r="G31" s="25"/>
      <c r="H31" s="25"/>
      <c r="I31" s="25"/>
      <c r="J31" s="40">
        <v>0.1</v>
      </c>
    </row>
    <row r="32" spans="1:10" ht="24" customHeight="1">
      <c r="A32" s="32">
        <v>2</v>
      </c>
      <c r="B32" s="18">
        <v>9</v>
      </c>
      <c r="C32" s="11" t="s">
        <v>64</v>
      </c>
      <c r="D32" s="20" t="s">
        <v>62</v>
      </c>
      <c r="E32" s="20">
        <v>200</v>
      </c>
      <c r="F32" s="25"/>
      <c r="G32" s="25"/>
      <c r="H32" s="25"/>
      <c r="I32" s="25"/>
      <c r="J32" s="40">
        <v>0.1</v>
      </c>
    </row>
    <row r="33" spans="1:10" ht="24" customHeight="1">
      <c r="A33" s="32">
        <v>2</v>
      </c>
      <c r="B33" s="18">
        <v>10</v>
      </c>
      <c r="C33" s="11" t="s">
        <v>65</v>
      </c>
      <c r="D33" s="20" t="s">
        <v>62</v>
      </c>
      <c r="E33" s="20">
        <v>300</v>
      </c>
      <c r="F33" s="25"/>
      <c r="G33" s="25"/>
      <c r="H33" s="25"/>
      <c r="I33" s="25"/>
      <c r="J33" s="40">
        <v>0.1</v>
      </c>
    </row>
    <row r="34" spans="1:10" ht="24" customHeight="1">
      <c r="A34" s="32">
        <v>2</v>
      </c>
      <c r="B34" s="18">
        <v>11</v>
      </c>
      <c r="C34" s="11" t="s">
        <v>66</v>
      </c>
      <c r="D34" s="20" t="s">
        <v>62</v>
      </c>
      <c r="E34" s="20">
        <v>100</v>
      </c>
      <c r="F34" s="25"/>
      <c r="G34" s="25"/>
      <c r="H34" s="25"/>
      <c r="I34" s="25"/>
      <c r="J34" s="40">
        <v>0.3</v>
      </c>
    </row>
    <row r="35" spans="1:10" ht="24" customHeight="1">
      <c r="A35" s="32">
        <v>2</v>
      </c>
      <c r="B35" s="18">
        <v>12</v>
      </c>
      <c r="C35" s="11" t="s">
        <v>67</v>
      </c>
      <c r="D35" s="20" t="s">
        <v>39</v>
      </c>
      <c r="E35" s="20">
        <v>4000</v>
      </c>
      <c r="F35" s="25"/>
      <c r="G35" s="25"/>
      <c r="H35" s="25"/>
      <c r="I35" s="25"/>
      <c r="J35" s="40">
        <v>0.1</v>
      </c>
    </row>
    <row r="36" spans="1:10" ht="15.75">
      <c r="A36" s="33"/>
      <c r="B36" s="31"/>
      <c r="C36" s="73" t="s">
        <v>68</v>
      </c>
      <c r="D36" s="73"/>
      <c r="E36" s="73"/>
      <c r="F36" s="28"/>
      <c r="G36" s="28"/>
      <c r="H36" s="28"/>
      <c r="I36" s="28"/>
      <c r="J36" s="39"/>
    </row>
    <row r="37" spans="1:10" ht="24" customHeight="1">
      <c r="A37" s="32">
        <v>2</v>
      </c>
      <c r="B37" s="69" t="s">
        <v>328</v>
      </c>
      <c r="C37" s="11" t="s">
        <v>69</v>
      </c>
      <c r="D37" s="20" t="s">
        <v>39</v>
      </c>
      <c r="E37" s="20">
        <v>10</v>
      </c>
      <c r="F37" s="25"/>
      <c r="G37" s="25"/>
      <c r="H37" s="25"/>
      <c r="I37" s="25"/>
      <c r="J37" s="40"/>
    </row>
    <row r="38" spans="1:10" ht="24" customHeight="1">
      <c r="A38" s="32">
        <v>2</v>
      </c>
      <c r="B38" s="69" t="s">
        <v>329</v>
      </c>
      <c r="C38" s="11" t="s">
        <v>70</v>
      </c>
      <c r="D38" s="20" t="s">
        <v>39</v>
      </c>
      <c r="E38" s="20">
        <v>25</v>
      </c>
      <c r="F38" s="25"/>
      <c r="G38" s="25"/>
      <c r="H38" s="25"/>
      <c r="I38" s="25"/>
      <c r="J38" s="40"/>
    </row>
    <row r="39" spans="1:10" ht="24" customHeight="1">
      <c r="A39" s="32">
        <v>2</v>
      </c>
      <c r="B39" s="69" t="s">
        <v>330</v>
      </c>
      <c r="C39" s="11" t="s">
        <v>71</v>
      </c>
      <c r="D39" s="20" t="s">
        <v>39</v>
      </c>
      <c r="E39" s="20">
        <v>20</v>
      </c>
      <c r="F39" s="25"/>
      <c r="G39" s="25"/>
      <c r="H39" s="25"/>
      <c r="I39" s="25"/>
      <c r="J39" s="40"/>
    </row>
    <row r="40" spans="1:10" ht="24" customHeight="1">
      <c r="A40" s="32">
        <v>2</v>
      </c>
      <c r="B40" s="69" t="s">
        <v>331</v>
      </c>
      <c r="C40" s="11" t="s">
        <v>72</v>
      </c>
      <c r="D40" s="20" t="s">
        <v>39</v>
      </c>
      <c r="E40" s="20">
        <v>20</v>
      </c>
      <c r="F40" s="25"/>
      <c r="G40" s="25"/>
      <c r="H40" s="25"/>
      <c r="I40" s="25"/>
      <c r="J40" s="40"/>
    </row>
    <row r="41" spans="1:10" ht="24" customHeight="1">
      <c r="A41" s="32">
        <v>2</v>
      </c>
      <c r="B41" s="69" t="s">
        <v>332</v>
      </c>
      <c r="C41" s="11" t="s">
        <v>73</v>
      </c>
      <c r="D41" s="20" t="s">
        <v>39</v>
      </c>
      <c r="E41" s="20">
        <v>20</v>
      </c>
      <c r="F41" s="25"/>
      <c r="G41" s="25"/>
      <c r="H41" s="25"/>
      <c r="I41" s="25"/>
      <c r="J41" s="40"/>
    </row>
    <row r="42" spans="1:10" ht="33.75" customHeight="1">
      <c r="A42" s="32"/>
      <c r="B42" s="18"/>
      <c r="C42" s="35" t="s">
        <v>168</v>
      </c>
      <c r="D42" s="20"/>
      <c r="E42" s="20"/>
      <c r="F42" s="25"/>
      <c r="G42" s="25"/>
      <c r="H42" s="25"/>
      <c r="I42" s="25"/>
      <c r="J42" s="41">
        <v>5.5</v>
      </c>
    </row>
    <row r="43" spans="1:10" ht="15.75">
      <c r="A43" s="33"/>
      <c r="B43" s="48"/>
      <c r="C43" s="73" t="s">
        <v>74</v>
      </c>
      <c r="D43" s="74"/>
      <c r="E43" s="74"/>
      <c r="F43" s="28"/>
      <c r="G43" s="28"/>
      <c r="H43" s="28"/>
      <c r="I43" s="28"/>
      <c r="J43" s="39"/>
    </row>
    <row r="44" spans="1:10" ht="24" customHeight="1">
      <c r="A44" s="32">
        <v>2</v>
      </c>
      <c r="B44" s="18">
        <v>14</v>
      </c>
      <c r="C44" s="11" t="s">
        <v>75</v>
      </c>
      <c r="D44" s="20" t="s">
        <v>76</v>
      </c>
      <c r="E44" s="20">
        <v>50</v>
      </c>
      <c r="F44" s="25"/>
      <c r="G44" s="25"/>
      <c r="H44" s="25"/>
      <c r="I44" s="25"/>
      <c r="J44" s="40">
        <v>0.5</v>
      </c>
    </row>
    <row r="45" spans="1:10" ht="15.75">
      <c r="A45" s="33"/>
      <c r="B45" s="48"/>
      <c r="C45" s="73" t="s">
        <v>77</v>
      </c>
      <c r="D45" s="74"/>
      <c r="E45" s="74"/>
      <c r="F45" s="28"/>
      <c r="G45" s="28"/>
      <c r="H45" s="28"/>
      <c r="I45" s="28"/>
      <c r="J45" s="39"/>
    </row>
    <row r="46" spans="1:10" ht="24" customHeight="1">
      <c r="A46" s="32">
        <v>2</v>
      </c>
      <c r="B46" s="18">
        <v>15</v>
      </c>
      <c r="C46" s="11" t="s">
        <v>78</v>
      </c>
      <c r="D46" s="20" t="s">
        <v>79</v>
      </c>
      <c r="E46" s="20">
        <v>20</v>
      </c>
      <c r="F46" s="25"/>
      <c r="G46" s="25"/>
      <c r="H46" s="25"/>
      <c r="I46" s="25"/>
      <c r="J46" s="40">
        <v>0.1</v>
      </c>
    </row>
    <row r="47" spans="1:10" ht="24" customHeight="1">
      <c r="A47" s="32">
        <v>2</v>
      </c>
      <c r="B47" s="18">
        <v>16</v>
      </c>
      <c r="C47" s="11" t="s">
        <v>80</v>
      </c>
      <c r="D47" s="20" t="s">
        <v>76</v>
      </c>
      <c r="E47" s="20">
        <v>5</v>
      </c>
      <c r="F47" s="25"/>
      <c r="G47" s="25"/>
      <c r="H47" s="25"/>
      <c r="I47" s="25"/>
      <c r="J47" s="40">
        <v>0.05</v>
      </c>
    </row>
    <row r="48" spans="1:10" ht="24" customHeight="1">
      <c r="A48" s="33"/>
      <c r="B48" s="48"/>
      <c r="C48" s="73" t="s">
        <v>81</v>
      </c>
      <c r="D48" s="74"/>
      <c r="E48" s="74"/>
      <c r="F48" s="28"/>
      <c r="G48" s="28"/>
      <c r="H48" s="28"/>
      <c r="I48" s="28"/>
      <c r="J48" s="39"/>
    </row>
    <row r="49" spans="1:10" ht="36.75" customHeight="1">
      <c r="A49" s="32">
        <v>2</v>
      </c>
      <c r="B49" s="18">
        <v>17</v>
      </c>
      <c r="C49" s="11" t="s">
        <v>82</v>
      </c>
      <c r="D49" s="20" t="s">
        <v>45</v>
      </c>
      <c r="E49" s="20">
        <v>4</v>
      </c>
      <c r="F49" s="25"/>
      <c r="G49" s="25"/>
      <c r="H49" s="25"/>
      <c r="I49" s="25"/>
      <c r="J49" s="47">
        <v>5</v>
      </c>
    </row>
    <row r="50" spans="1:10" ht="24" customHeight="1">
      <c r="A50" s="33"/>
      <c r="B50" s="48"/>
      <c r="C50" s="73" t="s">
        <v>83</v>
      </c>
      <c r="D50" s="74"/>
      <c r="E50" s="74"/>
      <c r="F50" s="28"/>
      <c r="G50" s="28"/>
      <c r="H50" s="28"/>
      <c r="I50" s="28"/>
      <c r="J50" s="39"/>
    </row>
    <row r="51" spans="1:10" ht="24" customHeight="1">
      <c r="A51" s="32">
        <v>2</v>
      </c>
      <c r="B51" s="18">
        <v>18</v>
      </c>
      <c r="C51" s="11" t="s">
        <v>84</v>
      </c>
      <c r="D51" s="20" t="s">
        <v>62</v>
      </c>
      <c r="E51" s="20">
        <v>5000</v>
      </c>
      <c r="F51" s="25"/>
      <c r="G51" s="25"/>
      <c r="H51" s="25"/>
      <c r="I51" s="25"/>
      <c r="J51" s="40">
        <v>0.15</v>
      </c>
    </row>
    <row r="52" spans="1:10" ht="24" customHeight="1">
      <c r="A52" s="32">
        <v>2</v>
      </c>
      <c r="B52" s="18">
        <v>19</v>
      </c>
      <c r="C52" s="11" t="s">
        <v>85</v>
      </c>
      <c r="D52" s="20" t="s">
        <v>62</v>
      </c>
      <c r="E52" s="20">
        <v>2500</v>
      </c>
      <c r="F52" s="25"/>
      <c r="G52" s="25"/>
      <c r="H52" s="25"/>
      <c r="I52" s="25"/>
      <c r="J52" s="40">
        <v>0.05</v>
      </c>
    </row>
    <row r="53" spans="1:10" ht="24" customHeight="1">
      <c r="A53" s="32">
        <v>2</v>
      </c>
      <c r="B53" s="18">
        <v>20</v>
      </c>
      <c r="C53" s="11" t="s">
        <v>86</v>
      </c>
      <c r="D53" s="20" t="s">
        <v>62</v>
      </c>
      <c r="E53" s="20">
        <v>300</v>
      </c>
      <c r="F53" s="25"/>
      <c r="G53" s="25"/>
      <c r="H53" s="25"/>
      <c r="I53" s="25"/>
      <c r="J53" s="40">
        <v>0.05</v>
      </c>
    </row>
    <row r="54" spans="1:10" ht="24" customHeight="1">
      <c r="A54" s="32">
        <v>2</v>
      </c>
      <c r="B54" s="18">
        <v>21</v>
      </c>
      <c r="C54" s="11" t="s">
        <v>87</v>
      </c>
      <c r="D54" s="20" t="s">
        <v>62</v>
      </c>
      <c r="E54" s="20">
        <v>5000</v>
      </c>
      <c r="F54" s="25"/>
      <c r="G54" s="25"/>
      <c r="H54" s="25"/>
      <c r="I54" s="25"/>
      <c r="J54" s="40">
        <v>0.05</v>
      </c>
    </row>
    <row r="55" spans="1:10" ht="24" customHeight="1">
      <c r="A55" s="32">
        <v>2</v>
      </c>
      <c r="B55" s="18">
        <v>22</v>
      </c>
      <c r="C55" s="11" t="s">
        <v>88</v>
      </c>
      <c r="D55" s="20" t="s">
        <v>62</v>
      </c>
      <c r="E55" s="20">
        <v>2000</v>
      </c>
      <c r="F55" s="25"/>
      <c r="G55" s="25"/>
      <c r="H55" s="25"/>
      <c r="I55" s="25"/>
      <c r="J55" s="40">
        <v>0.05</v>
      </c>
    </row>
    <row r="56" spans="1:10" ht="24" customHeight="1">
      <c r="A56" s="32">
        <v>2</v>
      </c>
      <c r="B56" s="18">
        <v>23</v>
      </c>
      <c r="C56" s="11" t="s">
        <v>89</v>
      </c>
      <c r="D56" s="20" t="s">
        <v>62</v>
      </c>
      <c r="E56" s="20">
        <v>1600</v>
      </c>
      <c r="F56" s="25"/>
      <c r="G56" s="25"/>
      <c r="H56" s="25"/>
      <c r="I56" s="25"/>
      <c r="J56" s="40">
        <v>0.1</v>
      </c>
    </row>
    <row r="57" spans="1:10" ht="24" customHeight="1">
      <c r="A57" s="32">
        <v>2</v>
      </c>
      <c r="B57" s="18">
        <v>24</v>
      </c>
      <c r="C57" s="11" t="s">
        <v>90</v>
      </c>
      <c r="D57" s="20" t="s">
        <v>62</v>
      </c>
      <c r="E57" s="20">
        <v>1000</v>
      </c>
      <c r="F57" s="25"/>
      <c r="G57" s="25"/>
      <c r="H57" s="25"/>
      <c r="I57" s="25"/>
      <c r="J57" s="40">
        <v>0.05</v>
      </c>
    </row>
    <row r="58" spans="1:10" ht="24" customHeight="1">
      <c r="A58" s="32">
        <v>2</v>
      </c>
      <c r="B58" s="18">
        <v>25</v>
      </c>
      <c r="C58" s="11" t="s">
        <v>91</v>
      </c>
      <c r="D58" s="20" t="s">
        <v>62</v>
      </c>
      <c r="E58" s="20">
        <v>1000</v>
      </c>
      <c r="F58" s="25"/>
      <c r="G58" s="25"/>
      <c r="H58" s="25"/>
      <c r="I58" s="25"/>
      <c r="J58" s="40">
        <v>0.7</v>
      </c>
    </row>
    <row r="59" spans="1:10" ht="24" customHeight="1">
      <c r="A59" s="32">
        <v>2</v>
      </c>
      <c r="B59" s="18">
        <v>26</v>
      </c>
      <c r="C59" s="11" t="s">
        <v>92</v>
      </c>
      <c r="D59" s="20" t="s">
        <v>62</v>
      </c>
      <c r="E59" s="20">
        <v>2000</v>
      </c>
      <c r="F59" s="25"/>
      <c r="G59" s="25"/>
      <c r="H59" s="25"/>
      <c r="I59" s="25"/>
      <c r="J59" s="40">
        <v>0.05</v>
      </c>
    </row>
    <row r="60" spans="1:10" ht="24" customHeight="1">
      <c r="A60" s="32">
        <v>2</v>
      </c>
      <c r="B60" s="18">
        <v>27</v>
      </c>
      <c r="C60" s="11" t="s">
        <v>93</v>
      </c>
      <c r="D60" s="20" t="s">
        <v>62</v>
      </c>
      <c r="E60" s="20">
        <v>1500</v>
      </c>
      <c r="F60" s="25"/>
      <c r="G60" s="25"/>
      <c r="H60" s="25"/>
      <c r="I60" s="25"/>
      <c r="J60" s="40">
        <v>0.3</v>
      </c>
    </row>
    <row r="61" spans="1:10" ht="24" customHeight="1">
      <c r="A61" s="32">
        <v>2</v>
      </c>
      <c r="B61" s="18">
        <v>28</v>
      </c>
      <c r="C61" s="11" t="s">
        <v>94</v>
      </c>
      <c r="D61" s="20" t="s">
        <v>62</v>
      </c>
      <c r="E61" s="24">
        <v>200</v>
      </c>
      <c r="F61" s="25"/>
      <c r="G61" s="25"/>
      <c r="H61" s="25"/>
      <c r="I61" s="25"/>
      <c r="J61" s="47">
        <v>3</v>
      </c>
    </row>
    <row r="62" spans="1:10" ht="24" customHeight="1">
      <c r="A62" s="32">
        <v>2</v>
      </c>
      <c r="B62" s="18">
        <v>29</v>
      </c>
      <c r="C62" s="11" t="s">
        <v>95</v>
      </c>
      <c r="D62" s="20" t="s">
        <v>62</v>
      </c>
      <c r="E62" s="20">
        <v>600</v>
      </c>
      <c r="F62" s="25"/>
      <c r="G62" s="25"/>
      <c r="H62" s="25"/>
      <c r="I62" s="25"/>
      <c r="J62" s="40">
        <v>0.1</v>
      </c>
    </row>
    <row r="63" spans="1:10" ht="25.5" customHeight="1">
      <c r="A63" s="32">
        <v>2</v>
      </c>
      <c r="B63" s="30">
        <v>30</v>
      </c>
      <c r="C63" s="11" t="s">
        <v>96</v>
      </c>
      <c r="D63" s="20" t="s">
        <v>62</v>
      </c>
      <c r="E63" s="20">
        <v>400</v>
      </c>
      <c r="F63" s="25"/>
      <c r="G63" s="25"/>
      <c r="H63" s="25"/>
      <c r="I63" s="25"/>
      <c r="J63" s="47">
        <v>0.05</v>
      </c>
    </row>
    <row r="64" spans="1:10" ht="24" customHeight="1">
      <c r="A64" s="32">
        <v>2</v>
      </c>
      <c r="B64" s="18">
        <v>31</v>
      </c>
      <c r="C64" s="11" t="s">
        <v>97</v>
      </c>
      <c r="D64" s="20" t="s">
        <v>62</v>
      </c>
      <c r="E64" s="20">
        <v>250</v>
      </c>
      <c r="F64" s="25"/>
      <c r="G64" s="25"/>
      <c r="H64" s="25"/>
      <c r="I64" s="25"/>
      <c r="J64" s="47">
        <v>0.1</v>
      </c>
    </row>
    <row r="65" spans="1:10" ht="24" customHeight="1">
      <c r="A65" s="32">
        <v>2</v>
      </c>
      <c r="B65" s="18">
        <v>32</v>
      </c>
      <c r="C65" s="11" t="s">
        <v>98</v>
      </c>
      <c r="D65" s="20" t="s">
        <v>62</v>
      </c>
      <c r="E65" s="20">
        <v>100</v>
      </c>
      <c r="F65" s="25"/>
      <c r="G65" s="25"/>
      <c r="H65" s="25"/>
      <c r="I65" s="25"/>
      <c r="J65" s="47">
        <v>0.05</v>
      </c>
    </row>
    <row r="66" spans="1:10" ht="24" customHeight="1">
      <c r="A66" s="32">
        <v>2</v>
      </c>
      <c r="B66" s="18">
        <v>33</v>
      </c>
      <c r="C66" s="11" t="s">
        <v>99</v>
      </c>
      <c r="D66" s="20" t="s">
        <v>62</v>
      </c>
      <c r="E66" s="20">
        <v>1200</v>
      </c>
      <c r="F66" s="25"/>
      <c r="G66" s="25"/>
      <c r="H66" s="25"/>
      <c r="I66" s="25"/>
      <c r="J66" s="40">
        <v>0.3</v>
      </c>
    </row>
    <row r="67" spans="1:10" ht="24" customHeight="1">
      <c r="A67" s="32">
        <v>2</v>
      </c>
      <c r="B67" s="18">
        <v>34</v>
      </c>
      <c r="C67" s="11" t="s">
        <v>100</v>
      </c>
      <c r="D67" s="20" t="s">
        <v>62</v>
      </c>
      <c r="E67" s="20">
        <v>500</v>
      </c>
      <c r="F67" s="25"/>
      <c r="G67" s="25"/>
      <c r="H67" s="25"/>
      <c r="I67" s="25"/>
      <c r="J67" s="40">
        <v>0.3</v>
      </c>
    </row>
    <row r="68" spans="1:10" ht="24" customHeight="1">
      <c r="A68" s="32">
        <v>2</v>
      </c>
      <c r="B68" s="18">
        <v>35</v>
      </c>
      <c r="C68" s="11" t="s">
        <v>101</v>
      </c>
      <c r="D68" s="20" t="s">
        <v>62</v>
      </c>
      <c r="E68" s="20">
        <v>800</v>
      </c>
      <c r="F68" s="25"/>
      <c r="G68" s="25"/>
      <c r="H68" s="25"/>
      <c r="I68" s="25"/>
      <c r="J68" s="40">
        <v>0.05</v>
      </c>
    </row>
    <row r="69" spans="1:10" ht="24" customHeight="1">
      <c r="A69" s="32">
        <v>2</v>
      </c>
      <c r="B69" s="18">
        <v>36</v>
      </c>
      <c r="C69" s="11" t="s">
        <v>102</v>
      </c>
      <c r="D69" s="20" t="s">
        <v>62</v>
      </c>
      <c r="E69" s="20">
        <v>800</v>
      </c>
      <c r="F69" s="25"/>
      <c r="G69" s="25"/>
      <c r="H69" s="25"/>
      <c r="I69" s="25"/>
      <c r="J69" s="40">
        <v>0.05</v>
      </c>
    </row>
    <row r="70" spans="1:10" ht="24" customHeight="1">
      <c r="A70" s="32">
        <v>2</v>
      </c>
      <c r="B70" s="18">
        <v>37</v>
      </c>
      <c r="C70" s="11" t="s">
        <v>103</v>
      </c>
      <c r="D70" s="20" t="s">
        <v>62</v>
      </c>
      <c r="E70" s="20">
        <v>200</v>
      </c>
      <c r="F70" s="25"/>
      <c r="G70" s="25"/>
      <c r="H70" s="25"/>
      <c r="I70" s="25"/>
      <c r="J70" s="40">
        <v>0.05</v>
      </c>
    </row>
    <row r="71" spans="1:10" ht="24" customHeight="1">
      <c r="A71" s="32">
        <v>2</v>
      </c>
      <c r="B71" s="18">
        <v>38</v>
      </c>
      <c r="C71" s="11" t="s">
        <v>104</v>
      </c>
      <c r="D71" s="20" t="s">
        <v>62</v>
      </c>
      <c r="E71" s="20">
        <v>1000</v>
      </c>
      <c r="F71" s="25"/>
      <c r="G71" s="25"/>
      <c r="H71" s="25"/>
      <c r="I71" s="25"/>
      <c r="J71" s="40">
        <v>0.05</v>
      </c>
    </row>
    <row r="72" spans="1:10" ht="24" customHeight="1">
      <c r="A72" s="32">
        <v>2</v>
      </c>
      <c r="B72" s="18">
        <v>39</v>
      </c>
      <c r="C72" s="11" t="s">
        <v>105</v>
      </c>
      <c r="D72" s="20" t="s">
        <v>62</v>
      </c>
      <c r="E72" s="20">
        <v>1000</v>
      </c>
      <c r="F72" s="25"/>
      <c r="G72" s="25"/>
      <c r="H72" s="25"/>
      <c r="I72" s="25"/>
      <c r="J72" s="40">
        <v>0.4</v>
      </c>
    </row>
    <row r="73" spans="1:10" ht="24" customHeight="1">
      <c r="A73" s="32">
        <v>2</v>
      </c>
      <c r="B73" s="30">
        <v>40</v>
      </c>
      <c r="C73" s="11" t="s">
        <v>106</v>
      </c>
      <c r="D73" s="20" t="s">
        <v>62</v>
      </c>
      <c r="E73" s="20">
        <v>200</v>
      </c>
      <c r="F73" s="25"/>
      <c r="G73" s="25"/>
      <c r="H73" s="25"/>
      <c r="I73" s="25"/>
      <c r="J73" s="47">
        <v>0.05</v>
      </c>
    </row>
    <row r="74" spans="1:10" ht="29.25" customHeight="1">
      <c r="A74" s="32">
        <v>2</v>
      </c>
      <c r="B74" s="30">
        <v>41</v>
      </c>
      <c r="C74" s="11" t="s">
        <v>164</v>
      </c>
      <c r="D74" s="20" t="s">
        <v>62</v>
      </c>
      <c r="E74" s="20">
        <v>400</v>
      </c>
      <c r="F74" s="25"/>
      <c r="G74" s="25"/>
      <c r="H74" s="25"/>
      <c r="I74" s="25"/>
      <c r="J74" s="40">
        <v>0.6</v>
      </c>
    </row>
    <row r="75" spans="1:10" ht="24" customHeight="1">
      <c r="A75" s="32">
        <v>2</v>
      </c>
      <c r="B75" s="30">
        <v>42</v>
      </c>
      <c r="C75" s="11" t="s">
        <v>107</v>
      </c>
      <c r="D75" s="20" t="s">
        <v>62</v>
      </c>
      <c r="E75" s="20">
        <v>8000</v>
      </c>
      <c r="F75" s="25"/>
      <c r="G75" s="25"/>
      <c r="H75" s="25"/>
      <c r="I75" s="25"/>
      <c r="J75" s="40">
        <v>0.1</v>
      </c>
    </row>
    <row r="76" spans="1:10" ht="24" customHeight="1">
      <c r="A76" s="32">
        <v>2</v>
      </c>
      <c r="B76" s="30">
        <v>43</v>
      </c>
      <c r="C76" s="11" t="s">
        <v>108</v>
      </c>
      <c r="D76" s="20" t="s">
        <v>62</v>
      </c>
      <c r="E76" s="24">
        <v>600</v>
      </c>
      <c r="F76" s="25"/>
      <c r="G76" s="25"/>
      <c r="H76" s="25"/>
      <c r="I76" s="25"/>
      <c r="J76" s="47">
        <v>2</v>
      </c>
    </row>
    <row r="77" spans="1:10" ht="24" customHeight="1">
      <c r="A77" s="32">
        <v>2</v>
      </c>
      <c r="B77" s="30">
        <v>44</v>
      </c>
      <c r="C77" s="11" t="s">
        <v>109</v>
      </c>
      <c r="D77" s="20" t="s">
        <v>62</v>
      </c>
      <c r="E77" s="24">
        <v>600</v>
      </c>
      <c r="F77" s="25"/>
      <c r="G77" s="25"/>
      <c r="H77" s="25"/>
      <c r="I77" s="25"/>
      <c r="J77" s="47">
        <v>0.2</v>
      </c>
    </row>
    <row r="78" spans="1:10" ht="15.75">
      <c r="A78" s="48"/>
      <c r="B78" s="48"/>
      <c r="C78" s="73" t="s">
        <v>111</v>
      </c>
      <c r="D78" s="74"/>
      <c r="E78" s="74"/>
      <c r="F78" s="28"/>
      <c r="G78" s="28"/>
      <c r="H78" s="28"/>
      <c r="I78" s="28"/>
      <c r="J78" s="39"/>
    </row>
    <row r="79" spans="1:10" ht="15.75">
      <c r="A79" s="32">
        <v>2</v>
      </c>
      <c r="B79" s="18">
        <v>45</v>
      </c>
      <c r="C79" s="21" t="s">
        <v>112</v>
      </c>
      <c r="D79" s="20" t="s">
        <v>39</v>
      </c>
      <c r="E79" s="20">
        <v>12</v>
      </c>
      <c r="F79" s="25"/>
      <c r="G79" s="25"/>
      <c r="H79" s="25"/>
      <c r="I79" s="25"/>
      <c r="J79" s="40">
        <v>0.4</v>
      </c>
    </row>
    <row r="80" spans="1:10" ht="15.75">
      <c r="A80" s="32">
        <v>2</v>
      </c>
      <c r="B80" s="18">
        <v>46</v>
      </c>
      <c r="C80" s="21" t="s">
        <v>113</v>
      </c>
      <c r="D80" s="20" t="s">
        <v>39</v>
      </c>
      <c r="E80" s="20">
        <v>4</v>
      </c>
      <c r="F80" s="25"/>
      <c r="G80" s="25"/>
      <c r="H80" s="25"/>
      <c r="I80" s="25"/>
      <c r="J80" s="40">
        <v>0.4</v>
      </c>
    </row>
    <row r="81" spans="1:10" ht="15.75">
      <c r="A81" s="32">
        <v>2</v>
      </c>
      <c r="B81" s="18">
        <v>47</v>
      </c>
      <c r="C81" s="21" t="s">
        <v>114</v>
      </c>
      <c r="D81" s="20" t="s">
        <v>39</v>
      </c>
      <c r="E81" s="24">
        <v>5</v>
      </c>
      <c r="F81" s="25"/>
      <c r="G81" s="25"/>
      <c r="H81" s="25"/>
      <c r="I81" s="25"/>
      <c r="J81" s="40">
        <v>0.05</v>
      </c>
    </row>
    <row r="82" spans="1:10" ht="15.75">
      <c r="A82" s="32">
        <v>2</v>
      </c>
      <c r="B82" s="22">
        <v>48</v>
      </c>
      <c r="C82" s="23" t="s">
        <v>115</v>
      </c>
      <c r="D82" s="20" t="s">
        <v>39</v>
      </c>
      <c r="E82" s="24">
        <v>10</v>
      </c>
      <c r="F82" s="25"/>
      <c r="G82" s="25"/>
      <c r="H82" s="25"/>
      <c r="I82" s="25"/>
      <c r="J82" s="40">
        <v>0.2</v>
      </c>
    </row>
    <row r="83" spans="1:10" ht="13.5" customHeight="1">
      <c r="A83" s="48"/>
      <c r="B83" s="48"/>
      <c r="C83" s="75" t="s">
        <v>116</v>
      </c>
      <c r="D83" s="75"/>
      <c r="E83" s="75"/>
      <c r="F83" s="28"/>
      <c r="G83" s="28"/>
      <c r="H83" s="28"/>
      <c r="I83" s="28"/>
      <c r="J83" s="39"/>
    </row>
    <row r="84" spans="1:10" ht="15.75">
      <c r="A84" s="73" t="s">
        <v>117</v>
      </c>
      <c r="B84" s="73"/>
      <c r="C84" s="74"/>
      <c r="D84" s="74"/>
      <c r="E84" s="74"/>
      <c r="F84" s="28"/>
      <c r="G84" s="28"/>
      <c r="H84" s="28"/>
      <c r="I84" s="28"/>
      <c r="J84" s="39"/>
    </row>
    <row r="85" spans="1:10" ht="15.75">
      <c r="A85" s="32">
        <v>2</v>
      </c>
      <c r="B85" s="22">
        <v>49</v>
      </c>
      <c r="C85" s="21" t="s">
        <v>118</v>
      </c>
      <c r="D85" s="20" t="s">
        <v>119</v>
      </c>
      <c r="E85" s="20">
        <v>20</v>
      </c>
      <c r="F85" s="25"/>
      <c r="G85" s="25"/>
      <c r="H85" s="25"/>
      <c r="I85" s="25"/>
      <c r="J85" s="40">
        <v>0.05</v>
      </c>
    </row>
    <row r="86" spans="1:10" ht="15.75">
      <c r="A86" s="32">
        <v>2</v>
      </c>
      <c r="B86" s="22">
        <v>50</v>
      </c>
      <c r="C86" s="21" t="s">
        <v>120</v>
      </c>
      <c r="D86" s="20" t="s">
        <v>119</v>
      </c>
      <c r="E86" s="20">
        <v>20</v>
      </c>
      <c r="F86" s="25"/>
      <c r="G86" s="25"/>
      <c r="H86" s="25"/>
      <c r="I86" s="25"/>
      <c r="J86" s="40">
        <v>0.05</v>
      </c>
    </row>
    <row r="87" spans="1:10" ht="15.75">
      <c r="A87" s="73" t="s">
        <v>121</v>
      </c>
      <c r="B87" s="73"/>
      <c r="C87" s="74"/>
      <c r="D87" s="74"/>
      <c r="E87" s="74"/>
      <c r="F87" s="28"/>
      <c r="G87" s="28"/>
      <c r="H87" s="28"/>
      <c r="I87" s="28"/>
      <c r="J87" s="39"/>
    </row>
    <row r="88" spans="1:10" ht="15.75">
      <c r="A88" s="32">
        <v>2</v>
      </c>
      <c r="B88" s="29">
        <v>51</v>
      </c>
      <c r="C88" s="21" t="s">
        <v>122</v>
      </c>
      <c r="D88" s="20" t="s">
        <v>119</v>
      </c>
      <c r="E88" s="20">
        <v>20</v>
      </c>
      <c r="F88" s="25"/>
      <c r="G88" s="25"/>
      <c r="H88" s="25"/>
      <c r="I88" s="25"/>
      <c r="J88" s="40">
        <v>0.05</v>
      </c>
    </row>
    <row r="89" spans="1:10" ht="15.75">
      <c r="A89" s="32">
        <v>2</v>
      </c>
      <c r="B89" s="29">
        <v>52</v>
      </c>
      <c r="C89" s="21" t="s">
        <v>123</v>
      </c>
      <c r="D89" s="20" t="s">
        <v>119</v>
      </c>
      <c r="E89" s="20">
        <v>20</v>
      </c>
      <c r="F89" s="25"/>
      <c r="G89" s="25"/>
      <c r="H89" s="25"/>
      <c r="I89" s="25"/>
      <c r="J89" s="40">
        <v>0.05</v>
      </c>
    </row>
    <row r="90" spans="1:10" ht="15.75">
      <c r="A90" s="32">
        <v>2</v>
      </c>
      <c r="B90" s="29">
        <v>53</v>
      </c>
      <c r="C90" s="21" t="s">
        <v>124</v>
      </c>
      <c r="D90" s="20" t="s">
        <v>119</v>
      </c>
      <c r="E90" s="20">
        <v>20</v>
      </c>
      <c r="F90" s="25"/>
      <c r="G90" s="25"/>
      <c r="H90" s="25"/>
      <c r="I90" s="25"/>
      <c r="J90" s="40">
        <v>0.05</v>
      </c>
    </row>
    <row r="91" spans="1:10" ht="15.75">
      <c r="A91" s="73" t="s">
        <v>125</v>
      </c>
      <c r="B91" s="73"/>
      <c r="C91" s="74"/>
      <c r="D91" s="74"/>
      <c r="E91" s="74"/>
      <c r="F91" s="28"/>
      <c r="G91" s="28"/>
      <c r="H91" s="28"/>
      <c r="I91" s="28"/>
      <c r="J91" s="39"/>
    </row>
    <row r="92" spans="1:10" ht="15.75">
      <c r="A92" s="32">
        <v>2</v>
      </c>
      <c r="B92" s="29">
        <v>54</v>
      </c>
      <c r="C92" s="21" t="s">
        <v>126</v>
      </c>
      <c r="D92" s="20" t="s">
        <v>76</v>
      </c>
      <c r="E92" s="20">
        <v>1</v>
      </c>
      <c r="F92" s="25"/>
      <c r="G92" s="25"/>
      <c r="H92" s="25"/>
      <c r="I92" s="25"/>
      <c r="J92" s="40">
        <v>0.1</v>
      </c>
    </row>
    <row r="93" spans="1:10" ht="15.75">
      <c r="A93" s="32">
        <v>2</v>
      </c>
      <c r="B93" s="29">
        <v>55</v>
      </c>
      <c r="C93" s="21" t="s">
        <v>127</v>
      </c>
      <c r="D93" s="20" t="s">
        <v>76</v>
      </c>
      <c r="E93" s="20">
        <v>1</v>
      </c>
      <c r="F93" s="25"/>
      <c r="G93" s="25"/>
      <c r="H93" s="25"/>
      <c r="I93" s="25"/>
      <c r="J93" s="40">
        <v>0.1</v>
      </c>
    </row>
    <row r="94" spans="1:10" ht="15.75">
      <c r="A94" s="32">
        <v>2</v>
      </c>
      <c r="B94" s="29">
        <v>56</v>
      </c>
      <c r="C94" s="21" t="s">
        <v>128</v>
      </c>
      <c r="D94" s="20" t="s">
        <v>76</v>
      </c>
      <c r="E94" s="20">
        <v>1</v>
      </c>
      <c r="F94" s="25"/>
      <c r="G94" s="25"/>
      <c r="H94" s="25"/>
      <c r="I94" s="25"/>
      <c r="J94" s="40">
        <v>0.05</v>
      </c>
    </row>
    <row r="95" spans="1:10" ht="15.75">
      <c r="A95" s="32">
        <v>2</v>
      </c>
      <c r="B95" s="29">
        <v>57</v>
      </c>
      <c r="C95" s="21" t="s">
        <v>129</v>
      </c>
      <c r="D95" s="20" t="s">
        <v>76</v>
      </c>
      <c r="E95" s="20">
        <v>1</v>
      </c>
      <c r="F95" s="25"/>
      <c r="G95" s="25"/>
      <c r="H95" s="25"/>
      <c r="I95" s="25"/>
      <c r="J95" s="40">
        <v>0.05</v>
      </c>
    </row>
    <row r="96" spans="1:10" ht="15.75">
      <c r="A96" s="32">
        <v>2</v>
      </c>
      <c r="B96" s="29">
        <v>58</v>
      </c>
      <c r="C96" s="21" t="s">
        <v>130</v>
      </c>
      <c r="D96" s="20" t="s">
        <v>76</v>
      </c>
      <c r="E96" s="20">
        <v>1</v>
      </c>
      <c r="F96" s="25"/>
      <c r="G96" s="25"/>
      <c r="H96" s="25"/>
      <c r="I96" s="25"/>
      <c r="J96" s="40">
        <v>0.05</v>
      </c>
    </row>
    <row r="97" spans="1:10" ht="15.75">
      <c r="A97" s="32">
        <v>2</v>
      </c>
      <c r="B97" s="29">
        <v>59</v>
      </c>
      <c r="C97" s="21" t="s">
        <v>110</v>
      </c>
      <c r="D97" s="20" t="s">
        <v>45</v>
      </c>
      <c r="E97" s="20">
        <v>2</v>
      </c>
      <c r="F97" s="25"/>
      <c r="G97" s="25"/>
      <c r="H97" s="25"/>
      <c r="I97" s="25"/>
      <c r="J97" s="47">
        <v>4</v>
      </c>
    </row>
    <row r="98" spans="1:10" ht="15.75">
      <c r="A98" s="48"/>
      <c r="B98" s="48"/>
      <c r="C98" s="73" t="s">
        <v>131</v>
      </c>
      <c r="D98" s="74"/>
      <c r="E98" s="74"/>
      <c r="F98" s="28"/>
      <c r="G98" s="28"/>
      <c r="H98" s="28"/>
      <c r="I98" s="28"/>
      <c r="J98" s="39"/>
    </row>
    <row r="99" spans="1:10" ht="15.75">
      <c r="A99" s="32">
        <v>2</v>
      </c>
      <c r="B99" s="30">
        <v>60</v>
      </c>
      <c r="C99" s="21" t="s">
        <v>132</v>
      </c>
      <c r="D99" s="20" t="s">
        <v>45</v>
      </c>
      <c r="E99" s="20">
        <v>2</v>
      </c>
      <c r="F99" s="25"/>
      <c r="G99" s="25"/>
      <c r="H99" s="25"/>
      <c r="I99" s="25"/>
      <c r="J99" s="40">
        <v>0.2</v>
      </c>
    </row>
    <row r="100" spans="1:10" ht="15.75">
      <c r="A100" s="32">
        <v>2</v>
      </c>
      <c r="B100" s="30">
        <v>61</v>
      </c>
      <c r="C100" s="21" t="s">
        <v>133</v>
      </c>
      <c r="D100" s="20" t="s">
        <v>45</v>
      </c>
      <c r="E100" s="20">
        <v>1</v>
      </c>
      <c r="F100" s="25"/>
      <c r="G100" s="25"/>
      <c r="H100" s="25"/>
      <c r="I100" s="25"/>
      <c r="J100" s="40">
        <v>0.1</v>
      </c>
    </row>
    <row r="101" spans="1:10" ht="15.75">
      <c r="A101" s="32">
        <v>2</v>
      </c>
      <c r="B101" s="30">
        <v>62</v>
      </c>
      <c r="C101" s="21" t="s">
        <v>134</v>
      </c>
      <c r="D101" s="20" t="s">
        <v>45</v>
      </c>
      <c r="E101" s="20">
        <v>1</v>
      </c>
      <c r="F101" s="25"/>
      <c r="G101" s="25"/>
      <c r="H101" s="25"/>
      <c r="I101" s="25"/>
      <c r="J101" s="40">
        <v>0.1</v>
      </c>
    </row>
    <row r="102" spans="1:10" ht="15.75">
      <c r="A102" s="32">
        <v>2</v>
      </c>
      <c r="B102" s="30">
        <v>63</v>
      </c>
      <c r="C102" s="21" t="s">
        <v>135</v>
      </c>
      <c r="D102" s="20" t="s">
        <v>45</v>
      </c>
      <c r="E102" s="20">
        <v>100</v>
      </c>
      <c r="F102" s="25"/>
      <c r="G102" s="25"/>
      <c r="H102" s="25"/>
      <c r="I102" s="25"/>
      <c r="J102" s="40">
        <v>0.05</v>
      </c>
    </row>
    <row r="103" spans="1:10" ht="15.75">
      <c r="A103" s="32">
        <v>2</v>
      </c>
      <c r="B103" s="30">
        <v>64</v>
      </c>
      <c r="C103" s="21" t="s">
        <v>136</v>
      </c>
      <c r="D103" s="20" t="s">
        <v>45</v>
      </c>
      <c r="E103" s="20">
        <v>100</v>
      </c>
      <c r="F103" s="25"/>
      <c r="G103" s="25"/>
      <c r="H103" s="25"/>
      <c r="I103" s="25"/>
      <c r="J103" s="47">
        <v>0.01</v>
      </c>
    </row>
    <row r="104" spans="1:10" ht="15.75">
      <c r="A104" s="32">
        <v>2</v>
      </c>
      <c r="B104" s="30">
        <v>65</v>
      </c>
      <c r="C104" s="21" t="s">
        <v>137</v>
      </c>
      <c r="D104" s="20" t="s">
        <v>45</v>
      </c>
      <c r="E104" s="20">
        <v>5</v>
      </c>
      <c r="F104" s="25"/>
      <c r="G104" s="25"/>
      <c r="H104" s="25"/>
      <c r="I104" s="25"/>
      <c r="J104" s="47">
        <v>0.05</v>
      </c>
    </row>
    <row r="105" spans="1:10" ht="15.75">
      <c r="A105" s="48"/>
      <c r="B105" s="48"/>
      <c r="C105" s="73" t="s">
        <v>138</v>
      </c>
      <c r="D105" s="74"/>
      <c r="E105" s="74"/>
      <c r="F105" s="28"/>
      <c r="G105" s="28"/>
      <c r="H105" s="28"/>
      <c r="I105" s="28"/>
      <c r="J105" s="39"/>
    </row>
    <row r="106" spans="1:10" ht="15.75">
      <c r="A106" s="32">
        <v>2</v>
      </c>
      <c r="B106" s="30" t="s">
        <v>333</v>
      </c>
      <c r="C106" s="21" t="s">
        <v>139</v>
      </c>
      <c r="D106" s="20" t="s">
        <v>45</v>
      </c>
      <c r="E106" s="20">
        <v>50</v>
      </c>
      <c r="F106" s="25"/>
      <c r="G106" s="25"/>
      <c r="H106" s="25"/>
      <c r="I106" s="25"/>
      <c r="J106" s="40"/>
    </row>
    <row r="107" spans="1:10" ht="15.75">
      <c r="A107" s="32">
        <v>2</v>
      </c>
      <c r="B107" s="30" t="s">
        <v>334</v>
      </c>
      <c r="C107" s="21" t="s">
        <v>140</v>
      </c>
      <c r="D107" s="20" t="s">
        <v>45</v>
      </c>
      <c r="E107" s="20">
        <v>50</v>
      </c>
      <c r="F107" s="25"/>
      <c r="G107" s="25"/>
      <c r="H107" s="25"/>
      <c r="I107" s="25"/>
      <c r="J107" s="40"/>
    </row>
    <row r="108" spans="1:10" ht="31.5">
      <c r="A108" s="32"/>
      <c r="B108" s="30"/>
      <c r="C108" s="35" t="s">
        <v>259</v>
      </c>
      <c r="D108" s="20"/>
      <c r="E108" s="20"/>
      <c r="F108" s="25"/>
      <c r="G108" s="25"/>
      <c r="H108" s="25"/>
      <c r="I108" s="25"/>
      <c r="J108" s="41">
        <v>0.3</v>
      </c>
    </row>
    <row r="109" spans="1:10" ht="15.75">
      <c r="A109" s="48"/>
      <c r="B109" s="48"/>
      <c r="C109" s="73" t="s">
        <v>141</v>
      </c>
      <c r="D109" s="74"/>
      <c r="E109" s="74"/>
      <c r="F109" s="28"/>
      <c r="G109" s="28"/>
      <c r="H109" s="28"/>
      <c r="I109" s="28"/>
      <c r="J109" s="39"/>
    </row>
    <row r="110" spans="1:10" ht="15.75">
      <c r="A110" s="32">
        <v>2</v>
      </c>
      <c r="B110" s="30" t="s">
        <v>335</v>
      </c>
      <c r="C110" s="21" t="s">
        <v>142</v>
      </c>
      <c r="D110" s="20" t="s">
        <v>45</v>
      </c>
      <c r="E110" s="20">
        <v>4000</v>
      </c>
      <c r="F110" s="25"/>
      <c r="G110" s="25"/>
      <c r="H110" s="25"/>
      <c r="I110" s="25"/>
      <c r="J110" s="40"/>
    </row>
    <row r="111" spans="1:10" ht="15.75">
      <c r="A111" s="32">
        <v>2</v>
      </c>
      <c r="B111" s="30" t="s">
        <v>336</v>
      </c>
      <c r="C111" s="23" t="s">
        <v>143</v>
      </c>
      <c r="D111" s="20" t="s">
        <v>45</v>
      </c>
      <c r="E111" s="24">
        <v>2</v>
      </c>
      <c r="F111" s="25"/>
      <c r="G111" s="25"/>
      <c r="H111" s="25"/>
      <c r="I111" s="25"/>
      <c r="J111" s="40"/>
    </row>
    <row r="112" spans="1:10" ht="15.75">
      <c r="A112" s="32">
        <v>2</v>
      </c>
      <c r="B112" s="30" t="s">
        <v>337</v>
      </c>
      <c r="C112" s="23" t="s">
        <v>144</v>
      </c>
      <c r="D112" s="20" t="s">
        <v>45</v>
      </c>
      <c r="E112" s="24">
        <v>100</v>
      </c>
      <c r="F112" s="25"/>
      <c r="G112" s="25"/>
      <c r="H112" s="25"/>
      <c r="I112" s="25"/>
      <c r="J112" s="40"/>
    </row>
    <row r="113" spans="1:10" ht="31.5">
      <c r="A113" s="32"/>
      <c r="B113" s="30"/>
      <c r="C113" s="35" t="s">
        <v>258</v>
      </c>
      <c r="D113" s="20"/>
      <c r="E113" s="24"/>
      <c r="F113" s="25"/>
      <c r="G113" s="25"/>
      <c r="H113" s="25"/>
      <c r="I113" s="25"/>
      <c r="J113" s="41">
        <v>5.5</v>
      </c>
    </row>
    <row r="114" spans="1:10" ht="24" customHeight="1">
      <c r="A114" s="48"/>
      <c r="B114" s="48"/>
      <c r="C114" s="73" t="s">
        <v>145</v>
      </c>
      <c r="D114" s="74"/>
      <c r="E114" s="74"/>
      <c r="F114" s="28"/>
      <c r="G114" s="28"/>
      <c r="H114" s="28"/>
      <c r="I114" s="28"/>
      <c r="J114" s="39"/>
    </row>
    <row r="115" spans="1:10" ht="24" customHeight="1">
      <c r="A115" s="32">
        <v>2</v>
      </c>
      <c r="B115" s="18">
        <v>68</v>
      </c>
      <c r="C115" s="11" t="s">
        <v>146</v>
      </c>
      <c r="D115" s="20" t="s">
        <v>76</v>
      </c>
      <c r="E115" s="20">
        <v>20</v>
      </c>
      <c r="F115" s="25"/>
      <c r="G115" s="25"/>
      <c r="H115" s="25"/>
      <c r="I115" s="25"/>
      <c r="J115" s="40">
        <v>0.05</v>
      </c>
    </row>
    <row r="116" spans="1:10" ht="24" customHeight="1">
      <c r="A116" s="32">
        <v>2</v>
      </c>
      <c r="B116" s="18">
        <v>69</v>
      </c>
      <c r="C116" s="11" t="s">
        <v>147</v>
      </c>
      <c r="D116" s="20" t="s">
        <v>76</v>
      </c>
      <c r="E116" s="20">
        <v>20</v>
      </c>
      <c r="F116" s="25"/>
      <c r="G116" s="25"/>
      <c r="H116" s="25"/>
      <c r="I116" s="25"/>
      <c r="J116" s="40">
        <v>0.05</v>
      </c>
    </row>
    <row r="117" spans="1:10" ht="24" customHeight="1">
      <c r="A117" s="32">
        <v>2</v>
      </c>
      <c r="B117" s="18">
        <v>70</v>
      </c>
      <c r="C117" s="11" t="s">
        <v>148</v>
      </c>
      <c r="D117" s="20" t="s">
        <v>39</v>
      </c>
      <c r="E117" s="20">
        <v>50000</v>
      </c>
      <c r="F117" s="25"/>
      <c r="G117" s="25"/>
      <c r="H117" s="25"/>
      <c r="I117" s="25"/>
      <c r="J117" s="40">
        <v>1</v>
      </c>
    </row>
    <row r="118" spans="1:10" ht="24" customHeight="1">
      <c r="A118" s="32">
        <v>2</v>
      </c>
      <c r="B118" s="18">
        <v>71</v>
      </c>
      <c r="C118" s="11" t="s">
        <v>149</v>
      </c>
      <c r="D118" s="20" t="s">
        <v>39</v>
      </c>
      <c r="E118" s="20">
        <v>200</v>
      </c>
      <c r="F118" s="25"/>
      <c r="G118" s="25"/>
      <c r="H118" s="25"/>
      <c r="I118" s="25"/>
      <c r="J118" s="47">
        <v>0.05</v>
      </c>
    </row>
    <row r="119" spans="1:10" ht="24" customHeight="1">
      <c r="A119" s="32">
        <v>2</v>
      </c>
      <c r="B119" s="18">
        <v>72</v>
      </c>
      <c r="C119" s="11" t="s">
        <v>150</v>
      </c>
      <c r="D119" s="20" t="s">
        <v>39</v>
      </c>
      <c r="E119" s="20">
        <v>1000</v>
      </c>
      <c r="F119" s="25"/>
      <c r="G119" s="25"/>
      <c r="H119" s="25"/>
      <c r="I119" s="25"/>
      <c r="J119" s="47">
        <v>0.05</v>
      </c>
    </row>
    <row r="120" spans="1:10" ht="24" customHeight="1">
      <c r="A120" s="32">
        <v>2</v>
      </c>
      <c r="B120" s="18">
        <v>73</v>
      </c>
      <c r="C120" s="23" t="s">
        <v>151</v>
      </c>
      <c r="D120" s="24" t="s">
        <v>76</v>
      </c>
      <c r="E120" s="24">
        <v>2</v>
      </c>
      <c r="F120" s="25"/>
      <c r="G120" s="25"/>
      <c r="H120" s="25"/>
      <c r="I120" s="25"/>
      <c r="J120" s="47">
        <v>0.05</v>
      </c>
    </row>
    <row r="121" spans="1:10" ht="24" customHeight="1">
      <c r="A121" s="32">
        <v>2</v>
      </c>
      <c r="B121" s="18">
        <v>74</v>
      </c>
      <c r="C121" s="23" t="s">
        <v>152</v>
      </c>
      <c r="D121" s="24" t="s">
        <v>76</v>
      </c>
      <c r="E121" s="24">
        <v>3</v>
      </c>
      <c r="F121" s="25"/>
      <c r="G121" s="25"/>
      <c r="H121" s="25"/>
      <c r="I121" s="25"/>
      <c r="J121" s="40">
        <v>0.05</v>
      </c>
    </row>
    <row r="122" spans="1:10" ht="24" customHeight="1">
      <c r="A122" s="32">
        <v>2</v>
      </c>
      <c r="B122" s="18">
        <v>75</v>
      </c>
      <c r="C122" s="27" t="s">
        <v>153</v>
      </c>
      <c r="D122" s="24" t="s">
        <v>76</v>
      </c>
      <c r="E122" s="24">
        <v>4</v>
      </c>
      <c r="F122" s="25"/>
      <c r="G122" s="25"/>
      <c r="H122" s="25"/>
      <c r="I122" s="25"/>
      <c r="J122" s="40">
        <v>0.05</v>
      </c>
    </row>
    <row r="123" spans="1:10" ht="36" customHeight="1">
      <c r="A123" s="48"/>
      <c r="B123" s="48"/>
      <c r="C123" s="73" t="s">
        <v>154</v>
      </c>
      <c r="D123" s="74"/>
      <c r="E123" s="74"/>
      <c r="F123" s="28"/>
      <c r="G123" s="28"/>
      <c r="H123" s="28"/>
      <c r="I123" s="28"/>
      <c r="J123" s="39"/>
    </row>
    <row r="124" spans="1:10" ht="20.25" customHeight="1">
      <c r="A124" s="32">
        <v>2</v>
      </c>
      <c r="B124" s="18">
        <v>76</v>
      </c>
      <c r="C124" s="11" t="s">
        <v>155</v>
      </c>
      <c r="D124" s="20" t="s">
        <v>39</v>
      </c>
      <c r="E124" s="20">
        <v>10000</v>
      </c>
      <c r="F124" s="25"/>
      <c r="G124" s="25"/>
      <c r="H124" s="25"/>
      <c r="I124" s="25"/>
      <c r="J124" s="40">
        <v>1</v>
      </c>
    </row>
    <row r="125" spans="1:10" ht="20.25" customHeight="1">
      <c r="A125" s="32">
        <v>2</v>
      </c>
      <c r="B125" s="18">
        <v>77</v>
      </c>
      <c r="C125" s="11" t="s">
        <v>156</v>
      </c>
      <c r="D125" s="20" t="s">
        <v>45</v>
      </c>
      <c r="E125" s="20">
        <v>10000</v>
      </c>
      <c r="F125" s="25"/>
      <c r="G125" s="25"/>
      <c r="H125" s="25"/>
      <c r="I125" s="25"/>
      <c r="J125" s="40">
        <v>1.5</v>
      </c>
    </row>
    <row r="126" spans="1:10" ht="20.25" customHeight="1">
      <c r="A126" s="32">
        <v>2</v>
      </c>
      <c r="B126" s="18">
        <v>78</v>
      </c>
      <c r="C126" s="11" t="s">
        <v>157</v>
      </c>
      <c r="D126" s="20" t="s">
        <v>39</v>
      </c>
      <c r="E126" s="20">
        <v>3000</v>
      </c>
      <c r="F126" s="25"/>
      <c r="G126" s="25"/>
      <c r="H126" s="25"/>
      <c r="I126" s="25"/>
      <c r="J126" s="40">
        <v>0.4</v>
      </c>
    </row>
    <row r="127" spans="1:10" ht="20.25" customHeight="1">
      <c r="A127" s="32">
        <v>2</v>
      </c>
      <c r="B127" s="18">
        <v>79</v>
      </c>
      <c r="C127" s="11" t="s">
        <v>158</v>
      </c>
      <c r="D127" s="20" t="s">
        <v>39</v>
      </c>
      <c r="E127" s="20">
        <v>10000</v>
      </c>
      <c r="F127" s="25"/>
      <c r="G127" s="25"/>
      <c r="H127" s="25"/>
      <c r="I127" s="25"/>
      <c r="J127" s="40">
        <v>1</v>
      </c>
    </row>
    <row r="128" spans="1:10" ht="20.25" customHeight="1">
      <c r="A128" s="32">
        <v>2</v>
      </c>
      <c r="B128" s="18">
        <v>80</v>
      </c>
      <c r="C128" s="11" t="s">
        <v>159</v>
      </c>
      <c r="D128" s="20" t="s">
        <v>39</v>
      </c>
      <c r="E128" s="20">
        <v>15000</v>
      </c>
      <c r="F128" s="25"/>
      <c r="G128" s="25"/>
      <c r="H128" s="25"/>
      <c r="I128" s="25"/>
      <c r="J128" s="40">
        <v>1.4</v>
      </c>
    </row>
    <row r="129" spans="1:10" ht="21" customHeight="1">
      <c r="A129" s="32">
        <v>2</v>
      </c>
      <c r="B129" s="18">
        <v>81</v>
      </c>
      <c r="C129" s="21" t="s">
        <v>160</v>
      </c>
      <c r="D129" s="20" t="s">
        <v>39</v>
      </c>
      <c r="E129" s="20">
        <v>6000</v>
      </c>
      <c r="F129" s="25"/>
      <c r="G129" s="25"/>
      <c r="H129" s="25"/>
      <c r="I129" s="25"/>
      <c r="J129" s="40">
        <v>1</v>
      </c>
    </row>
    <row r="130" spans="6:10" ht="33" customHeight="1">
      <c r="F130" s="72" t="s">
        <v>311</v>
      </c>
      <c r="G130" s="72"/>
      <c r="H130" s="72"/>
      <c r="I130" s="72"/>
      <c r="J130" s="41">
        <f>SUM(J7:J129)</f>
        <v>53.55999999999997</v>
      </c>
    </row>
  </sheetData>
  <sheetProtection/>
  <mergeCells count="21">
    <mergeCell ref="C43:E43"/>
    <mergeCell ref="C45:E45"/>
    <mergeCell ref="C48:E48"/>
    <mergeCell ref="C50:E50"/>
    <mergeCell ref="C78:E78"/>
    <mergeCell ref="C83:E83"/>
    <mergeCell ref="C6:E6"/>
    <mergeCell ref="C11:E11"/>
    <mergeCell ref="C20:E20"/>
    <mergeCell ref="C29:E29"/>
    <mergeCell ref="C36:E36"/>
    <mergeCell ref="F130:I130"/>
    <mergeCell ref="C114:E114"/>
    <mergeCell ref="C123:E123"/>
    <mergeCell ref="A1:J1"/>
    <mergeCell ref="A84:E84"/>
    <mergeCell ref="A87:E87"/>
    <mergeCell ref="A91:E91"/>
    <mergeCell ref="C98:E98"/>
    <mergeCell ref="C105:E105"/>
    <mergeCell ref="C109:E109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7109375" style="52" customWidth="1"/>
    <col min="2" max="2" width="6.28125" style="52" customWidth="1"/>
    <col min="3" max="3" width="47.28125" style="52" customWidth="1"/>
    <col min="4" max="16384" width="9.140625" style="52" customWidth="1"/>
  </cols>
  <sheetData>
    <row r="1" spans="1:12" ht="15.7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1"/>
      <c r="L1" s="1"/>
    </row>
    <row r="2" spans="1:10" ht="15.75">
      <c r="A2" s="53"/>
      <c r="J2" s="54"/>
    </row>
    <row r="3" spans="1:10" ht="141.75">
      <c r="A3" s="16" t="s">
        <v>8</v>
      </c>
      <c r="B3" s="2" t="s">
        <v>162</v>
      </c>
      <c r="C3" s="2" t="s">
        <v>0</v>
      </c>
      <c r="D3" s="2" t="s">
        <v>10</v>
      </c>
      <c r="E3" s="2" t="s">
        <v>35</v>
      </c>
      <c r="F3" s="2" t="s">
        <v>1</v>
      </c>
      <c r="G3" s="2" t="s">
        <v>2</v>
      </c>
      <c r="H3" s="2" t="s">
        <v>165</v>
      </c>
      <c r="I3" s="2" t="s">
        <v>11</v>
      </c>
      <c r="J3" s="37" t="s">
        <v>3</v>
      </c>
    </row>
    <row r="4" spans="1:10" ht="15.75">
      <c r="A4" s="16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43">
        <v>10</v>
      </c>
    </row>
    <row r="5" spans="1:10" s="53" customFormat="1" ht="15.75">
      <c r="A5" s="17">
        <v>3</v>
      </c>
      <c r="B5" s="17"/>
      <c r="C5" s="17" t="s">
        <v>254</v>
      </c>
      <c r="D5" s="17"/>
      <c r="E5" s="17"/>
      <c r="F5" s="17"/>
      <c r="G5" s="17"/>
      <c r="H5" s="17"/>
      <c r="I5" s="17"/>
      <c r="J5" s="46"/>
    </row>
    <row r="6" spans="1:10" ht="35.25" customHeight="1">
      <c r="A6" s="23">
        <v>3</v>
      </c>
      <c r="B6" s="23">
        <v>1</v>
      </c>
      <c r="C6" s="27" t="s">
        <v>304</v>
      </c>
      <c r="D6" s="23"/>
      <c r="E6" s="44">
        <v>20</v>
      </c>
      <c r="F6" s="23"/>
      <c r="G6" s="23"/>
      <c r="H6" s="23"/>
      <c r="I6" s="23"/>
      <c r="J6" s="55">
        <v>0.05</v>
      </c>
    </row>
    <row r="7" spans="1:10" ht="15.75">
      <c r="A7" s="23">
        <v>3</v>
      </c>
      <c r="B7" s="23">
        <f>+B6+1</f>
        <v>2</v>
      </c>
      <c r="C7" s="27" t="s">
        <v>303</v>
      </c>
      <c r="D7" s="23" t="s">
        <v>39</v>
      </c>
      <c r="E7" s="44">
        <v>20</v>
      </c>
      <c r="F7" s="23"/>
      <c r="G7" s="23"/>
      <c r="H7" s="23"/>
      <c r="I7" s="23"/>
      <c r="J7" s="55">
        <v>0.046</v>
      </c>
    </row>
    <row r="8" spans="1:10" ht="47.25">
      <c r="A8" s="23">
        <v>3</v>
      </c>
      <c r="B8" s="23">
        <f aca="true" t="shared" si="0" ref="B8:B72">+B7+1</f>
        <v>3</v>
      </c>
      <c r="C8" s="27" t="s">
        <v>255</v>
      </c>
      <c r="D8" s="23" t="s">
        <v>39</v>
      </c>
      <c r="E8" s="44">
        <v>10000</v>
      </c>
      <c r="F8" s="23"/>
      <c r="G8" s="23"/>
      <c r="H8" s="23"/>
      <c r="I8" s="23"/>
      <c r="J8" s="55">
        <v>22</v>
      </c>
    </row>
    <row r="9" spans="1:10" ht="15.75">
      <c r="A9" s="23">
        <v>3</v>
      </c>
      <c r="B9" s="23">
        <f t="shared" si="0"/>
        <v>4</v>
      </c>
      <c r="C9" s="27" t="s">
        <v>308</v>
      </c>
      <c r="D9" s="23" t="s">
        <v>39</v>
      </c>
      <c r="E9" s="44">
        <v>50</v>
      </c>
      <c r="F9" s="23"/>
      <c r="G9" s="23"/>
      <c r="H9" s="23"/>
      <c r="I9" s="23"/>
      <c r="J9" s="55">
        <v>0.5</v>
      </c>
    </row>
    <row r="10" spans="1:10" ht="15.75">
      <c r="A10" s="23">
        <v>3</v>
      </c>
      <c r="B10" s="23">
        <f t="shared" si="0"/>
        <v>5</v>
      </c>
      <c r="C10" s="27" t="s">
        <v>169</v>
      </c>
      <c r="D10" s="23" t="s">
        <v>39</v>
      </c>
      <c r="E10" s="44">
        <v>500</v>
      </c>
      <c r="F10" s="23"/>
      <c r="G10" s="23"/>
      <c r="H10" s="23"/>
      <c r="I10" s="23"/>
      <c r="J10" s="55">
        <v>0.5</v>
      </c>
    </row>
    <row r="11" spans="1:10" ht="15.75">
      <c r="A11" s="23">
        <v>3</v>
      </c>
      <c r="B11" s="23">
        <f t="shared" si="0"/>
        <v>6</v>
      </c>
      <c r="C11" s="27" t="s">
        <v>170</v>
      </c>
      <c r="D11" s="23" t="s">
        <v>39</v>
      </c>
      <c r="E11" s="44">
        <v>900</v>
      </c>
      <c r="F11" s="23"/>
      <c r="G11" s="23"/>
      <c r="H11" s="23"/>
      <c r="I11" s="23"/>
      <c r="J11" s="55">
        <v>2.5</v>
      </c>
    </row>
    <row r="12" spans="1:10" ht="15.75">
      <c r="A12" s="23">
        <v>3</v>
      </c>
      <c r="B12" s="23">
        <f t="shared" si="0"/>
        <v>7</v>
      </c>
      <c r="C12" s="27" t="s">
        <v>171</v>
      </c>
      <c r="D12" s="23" t="s">
        <v>39</v>
      </c>
      <c r="E12" s="44">
        <v>100</v>
      </c>
      <c r="F12" s="23"/>
      <c r="G12" s="23"/>
      <c r="H12" s="23"/>
      <c r="I12" s="23"/>
      <c r="J12" s="55">
        <v>0.5</v>
      </c>
    </row>
    <row r="13" spans="1:10" ht="15.75">
      <c r="A13" s="23">
        <v>3</v>
      </c>
      <c r="B13" s="23">
        <f t="shared" si="0"/>
        <v>8</v>
      </c>
      <c r="C13" s="27" t="s">
        <v>256</v>
      </c>
      <c r="D13" s="23" t="s">
        <v>39</v>
      </c>
      <c r="E13" s="44">
        <v>5</v>
      </c>
      <c r="F13" s="23"/>
      <c r="G13" s="23"/>
      <c r="H13" s="23"/>
      <c r="I13" s="23"/>
      <c r="J13" s="55">
        <v>0.05</v>
      </c>
    </row>
    <row r="14" spans="1:10" ht="15.75">
      <c r="A14" s="23">
        <v>3</v>
      </c>
      <c r="B14" s="23">
        <f t="shared" si="0"/>
        <v>9</v>
      </c>
      <c r="C14" s="27" t="s">
        <v>172</v>
      </c>
      <c r="D14" s="23" t="s">
        <v>39</v>
      </c>
      <c r="E14" s="44">
        <v>50</v>
      </c>
      <c r="F14" s="23"/>
      <c r="G14" s="23"/>
      <c r="H14" s="23"/>
      <c r="I14" s="23"/>
      <c r="J14" s="55">
        <v>0.1</v>
      </c>
    </row>
    <row r="15" spans="1:10" ht="15.75">
      <c r="A15" s="23">
        <v>3</v>
      </c>
      <c r="B15" s="23">
        <f t="shared" si="0"/>
        <v>10</v>
      </c>
      <c r="C15" s="27" t="s">
        <v>262</v>
      </c>
      <c r="D15" s="23" t="s">
        <v>39</v>
      </c>
      <c r="E15" s="44">
        <v>100</v>
      </c>
      <c r="F15" s="23"/>
      <c r="G15" s="23"/>
      <c r="H15" s="23"/>
      <c r="I15" s="23"/>
      <c r="J15" s="55">
        <v>5</v>
      </c>
    </row>
    <row r="16" spans="1:10" ht="31.5">
      <c r="A16" s="23">
        <v>3</v>
      </c>
      <c r="B16" s="23">
        <f t="shared" si="0"/>
        <v>11</v>
      </c>
      <c r="C16" s="27" t="s">
        <v>294</v>
      </c>
      <c r="D16" s="23" t="s">
        <v>39</v>
      </c>
      <c r="E16" s="44">
        <v>200</v>
      </c>
      <c r="F16" s="23"/>
      <c r="G16" s="23"/>
      <c r="H16" s="23"/>
      <c r="I16" s="23"/>
      <c r="J16" s="55">
        <v>1.7</v>
      </c>
    </row>
    <row r="17" spans="1:10" ht="31.5">
      <c r="A17" s="23">
        <v>3</v>
      </c>
      <c r="B17" s="23">
        <f t="shared" si="0"/>
        <v>12</v>
      </c>
      <c r="C17" s="27" t="s">
        <v>257</v>
      </c>
      <c r="D17" s="23" t="s">
        <v>39</v>
      </c>
      <c r="E17" s="44">
        <v>100000</v>
      </c>
      <c r="F17" s="23"/>
      <c r="G17" s="23"/>
      <c r="H17" s="23"/>
      <c r="I17" s="23"/>
      <c r="J17" s="55">
        <v>14</v>
      </c>
    </row>
    <row r="18" spans="1:10" ht="15.75">
      <c r="A18" s="23">
        <v>3</v>
      </c>
      <c r="B18" s="23">
        <f t="shared" si="0"/>
        <v>13</v>
      </c>
      <c r="C18" s="27" t="s">
        <v>173</v>
      </c>
      <c r="D18" s="23" t="s">
        <v>39</v>
      </c>
      <c r="E18" s="44">
        <v>100</v>
      </c>
      <c r="F18" s="23"/>
      <c r="G18" s="23"/>
      <c r="H18" s="23"/>
      <c r="I18" s="23"/>
      <c r="J18" s="55">
        <v>0.05</v>
      </c>
    </row>
    <row r="19" spans="1:10" ht="15.75">
      <c r="A19" s="23">
        <v>3</v>
      </c>
      <c r="B19" s="23">
        <f t="shared" si="0"/>
        <v>14</v>
      </c>
      <c r="C19" s="27" t="s">
        <v>174</v>
      </c>
      <c r="D19" s="23" t="s">
        <v>39</v>
      </c>
      <c r="E19" s="44">
        <v>120</v>
      </c>
      <c r="F19" s="23"/>
      <c r="G19" s="23"/>
      <c r="H19" s="23"/>
      <c r="I19" s="23"/>
      <c r="J19" s="55">
        <v>0.5</v>
      </c>
    </row>
    <row r="20" spans="1:10" ht="15.75">
      <c r="A20" s="23">
        <v>3</v>
      </c>
      <c r="B20" s="23">
        <f t="shared" si="0"/>
        <v>15</v>
      </c>
      <c r="C20" s="27" t="s">
        <v>175</v>
      </c>
      <c r="D20" s="23" t="s">
        <v>39</v>
      </c>
      <c r="E20" s="44">
        <v>120</v>
      </c>
      <c r="F20" s="23"/>
      <c r="G20" s="23"/>
      <c r="H20" s="23"/>
      <c r="I20" s="23"/>
      <c r="J20" s="55">
        <v>0.4</v>
      </c>
    </row>
    <row r="21" spans="1:10" ht="15.75">
      <c r="A21" s="23">
        <v>3</v>
      </c>
      <c r="B21" s="23">
        <f t="shared" si="0"/>
        <v>16</v>
      </c>
      <c r="C21" s="27" t="s">
        <v>176</v>
      </c>
      <c r="D21" s="23" t="s">
        <v>39</v>
      </c>
      <c r="E21" s="44">
        <v>100</v>
      </c>
      <c r="F21" s="23"/>
      <c r="G21" s="23"/>
      <c r="H21" s="23"/>
      <c r="I21" s="23"/>
      <c r="J21" s="55">
        <v>0.4</v>
      </c>
    </row>
    <row r="22" spans="1:10" ht="15.75">
      <c r="A22" s="23">
        <v>3</v>
      </c>
      <c r="B22" s="23">
        <f t="shared" si="0"/>
        <v>17</v>
      </c>
      <c r="C22" s="27" t="s">
        <v>298</v>
      </c>
      <c r="D22" s="23" t="s">
        <v>39</v>
      </c>
      <c r="E22" s="44">
        <v>200</v>
      </c>
      <c r="F22" s="23"/>
      <c r="G22" s="23"/>
      <c r="H22" s="23"/>
      <c r="I22" s="23"/>
      <c r="J22" s="55">
        <v>0.1</v>
      </c>
    </row>
    <row r="23" spans="1:10" ht="15.75">
      <c r="A23" s="23">
        <v>3</v>
      </c>
      <c r="B23" s="23">
        <f t="shared" si="0"/>
        <v>18</v>
      </c>
      <c r="C23" s="27" t="s">
        <v>177</v>
      </c>
      <c r="D23" s="23" t="s">
        <v>39</v>
      </c>
      <c r="E23" s="44">
        <v>5</v>
      </c>
      <c r="F23" s="23"/>
      <c r="G23" s="23"/>
      <c r="H23" s="23"/>
      <c r="I23" s="23"/>
      <c r="J23" s="55">
        <v>0.05</v>
      </c>
    </row>
    <row r="24" spans="1:10" ht="15.75">
      <c r="A24" s="23">
        <v>3</v>
      </c>
      <c r="B24" s="23">
        <f t="shared" si="0"/>
        <v>19</v>
      </c>
      <c r="C24" s="27" t="s">
        <v>178</v>
      </c>
      <c r="D24" s="23" t="s">
        <v>39</v>
      </c>
      <c r="E24" s="44">
        <v>10</v>
      </c>
      <c r="F24" s="23"/>
      <c r="G24" s="23"/>
      <c r="H24" s="23"/>
      <c r="I24" s="23"/>
      <c r="J24" s="55">
        <v>1</v>
      </c>
    </row>
    <row r="25" spans="1:10" ht="15.75">
      <c r="A25" s="23">
        <v>3</v>
      </c>
      <c r="B25" s="23">
        <f t="shared" si="0"/>
        <v>20</v>
      </c>
      <c r="C25" s="27" t="s">
        <v>179</v>
      </c>
      <c r="D25" s="23" t="s">
        <v>39</v>
      </c>
      <c r="E25" s="44">
        <v>25000</v>
      </c>
      <c r="F25" s="23"/>
      <c r="G25" s="23"/>
      <c r="H25" s="23"/>
      <c r="I25" s="23"/>
      <c r="J25" s="55">
        <v>3.5</v>
      </c>
    </row>
    <row r="26" spans="1:10" ht="15.75">
      <c r="A26" s="23">
        <v>3</v>
      </c>
      <c r="B26" s="23">
        <f t="shared" si="0"/>
        <v>21</v>
      </c>
      <c r="C26" s="27" t="s">
        <v>180</v>
      </c>
      <c r="D26" s="23" t="s">
        <v>39</v>
      </c>
      <c r="E26" s="44">
        <v>20</v>
      </c>
      <c r="F26" s="23"/>
      <c r="G26" s="23"/>
      <c r="H26" s="23"/>
      <c r="I26" s="23"/>
      <c r="J26" s="55">
        <v>0.05</v>
      </c>
    </row>
    <row r="27" spans="1:10" ht="15.75">
      <c r="A27" s="23">
        <v>3</v>
      </c>
      <c r="B27" s="23">
        <f t="shared" si="0"/>
        <v>22</v>
      </c>
      <c r="C27" s="27" t="s">
        <v>181</v>
      </c>
      <c r="D27" s="23" t="s">
        <v>39</v>
      </c>
      <c r="E27" s="44">
        <v>20</v>
      </c>
      <c r="F27" s="23"/>
      <c r="G27" s="23"/>
      <c r="H27" s="23"/>
      <c r="I27" s="23"/>
      <c r="J27" s="55">
        <v>0.05</v>
      </c>
    </row>
    <row r="28" spans="1:10" ht="15.75">
      <c r="A28" s="23">
        <v>3</v>
      </c>
      <c r="B28" s="23">
        <f t="shared" si="0"/>
        <v>23</v>
      </c>
      <c r="C28" s="27" t="s">
        <v>182</v>
      </c>
      <c r="D28" s="23" t="s">
        <v>39</v>
      </c>
      <c r="E28" s="44">
        <v>10</v>
      </c>
      <c r="F28" s="23"/>
      <c r="G28" s="23"/>
      <c r="H28" s="23"/>
      <c r="I28" s="23"/>
      <c r="J28" s="55">
        <v>0.5</v>
      </c>
    </row>
    <row r="29" spans="1:10" ht="15.75">
      <c r="A29" s="23">
        <v>3</v>
      </c>
      <c r="B29" s="23">
        <f t="shared" si="0"/>
        <v>24</v>
      </c>
      <c r="C29" s="27" t="s">
        <v>183</v>
      </c>
      <c r="D29" s="23" t="s">
        <v>39</v>
      </c>
      <c r="E29" s="44">
        <v>20</v>
      </c>
      <c r="F29" s="23"/>
      <c r="G29" s="23"/>
      <c r="H29" s="23"/>
      <c r="I29" s="23"/>
      <c r="J29" s="55">
        <v>0.1</v>
      </c>
    </row>
    <row r="30" spans="1:10" ht="31.5">
      <c r="A30" s="23">
        <v>3</v>
      </c>
      <c r="B30" s="23">
        <f t="shared" si="0"/>
        <v>25</v>
      </c>
      <c r="C30" s="27" t="s">
        <v>184</v>
      </c>
      <c r="D30" s="23" t="s">
        <v>39</v>
      </c>
      <c r="E30" s="44">
        <v>20</v>
      </c>
      <c r="F30" s="23"/>
      <c r="G30" s="23"/>
      <c r="H30" s="23"/>
      <c r="I30" s="23"/>
      <c r="J30" s="55">
        <v>0.05</v>
      </c>
    </row>
    <row r="31" spans="1:10" ht="15.75">
      <c r="A31" s="23">
        <v>3</v>
      </c>
      <c r="B31" s="23">
        <f t="shared" si="0"/>
        <v>26</v>
      </c>
      <c r="C31" s="27" t="s">
        <v>305</v>
      </c>
      <c r="D31" s="23" t="s">
        <v>39</v>
      </c>
      <c r="E31" s="44">
        <v>200</v>
      </c>
      <c r="F31" s="23"/>
      <c r="G31" s="23"/>
      <c r="H31" s="23"/>
      <c r="I31" s="23"/>
      <c r="J31" s="55">
        <v>0.2</v>
      </c>
    </row>
    <row r="32" spans="1:10" ht="15.75">
      <c r="A32" s="23">
        <v>3</v>
      </c>
      <c r="B32" s="23">
        <f t="shared" si="0"/>
        <v>27</v>
      </c>
      <c r="C32" s="27" t="s">
        <v>302</v>
      </c>
      <c r="D32" s="23" t="s">
        <v>39</v>
      </c>
      <c r="E32" s="44">
        <v>150</v>
      </c>
      <c r="F32" s="23"/>
      <c r="G32" s="23"/>
      <c r="H32" s="23"/>
      <c r="I32" s="23"/>
      <c r="J32" s="55">
        <v>0.2</v>
      </c>
    </row>
    <row r="33" spans="1:10" ht="15.75">
      <c r="A33" s="23">
        <v>3</v>
      </c>
      <c r="B33" s="23">
        <f t="shared" si="0"/>
        <v>28</v>
      </c>
      <c r="C33" s="27" t="s">
        <v>185</v>
      </c>
      <c r="D33" s="23" t="s">
        <v>39</v>
      </c>
      <c r="E33" s="44">
        <v>10</v>
      </c>
      <c r="F33" s="23"/>
      <c r="G33" s="23"/>
      <c r="H33" s="23"/>
      <c r="I33" s="23"/>
      <c r="J33" s="55">
        <v>4</v>
      </c>
    </row>
    <row r="34" spans="1:10" ht="15.75">
      <c r="A34" s="23">
        <v>3</v>
      </c>
      <c r="B34" s="23">
        <f t="shared" si="0"/>
        <v>29</v>
      </c>
      <c r="C34" s="27" t="s">
        <v>186</v>
      </c>
      <c r="D34" s="23" t="s">
        <v>39</v>
      </c>
      <c r="E34" s="44">
        <v>500</v>
      </c>
      <c r="F34" s="23"/>
      <c r="G34" s="23"/>
      <c r="H34" s="23"/>
      <c r="I34" s="23"/>
      <c r="J34" s="55">
        <v>3</v>
      </c>
    </row>
    <row r="35" spans="1:10" ht="15.75">
      <c r="A35" s="23">
        <v>3</v>
      </c>
      <c r="B35" s="23">
        <f t="shared" si="0"/>
        <v>30</v>
      </c>
      <c r="C35" s="27" t="s">
        <v>300</v>
      </c>
      <c r="D35" s="23" t="s">
        <v>39</v>
      </c>
      <c r="E35" s="44">
        <v>10</v>
      </c>
      <c r="F35" s="23"/>
      <c r="G35" s="23"/>
      <c r="H35" s="23"/>
      <c r="I35" s="23"/>
      <c r="J35" s="55">
        <v>1</v>
      </c>
    </row>
    <row r="36" spans="1:10" ht="15.75">
      <c r="A36" s="23">
        <v>3</v>
      </c>
      <c r="B36" s="23">
        <f t="shared" si="0"/>
        <v>31</v>
      </c>
      <c r="C36" s="27" t="s">
        <v>299</v>
      </c>
      <c r="D36" s="23" t="s">
        <v>39</v>
      </c>
      <c r="E36" s="44">
        <v>20</v>
      </c>
      <c r="F36" s="23"/>
      <c r="G36" s="23"/>
      <c r="H36" s="23"/>
      <c r="I36" s="23"/>
      <c r="J36" s="55">
        <v>2</v>
      </c>
    </row>
    <row r="37" spans="1:10" ht="15.75">
      <c r="A37" s="23">
        <v>3</v>
      </c>
      <c r="B37" s="23">
        <f t="shared" si="0"/>
        <v>32</v>
      </c>
      <c r="C37" s="27" t="s">
        <v>301</v>
      </c>
      <c r="D37" s="23" t="s">
        <v>39</v>
      </c>
      <c r="E37" s="44">
        <v>10</v>
      </c>
      <c r="F37" s="23"/>
      <c r="G37" s="23"/>
      <c r="H37" s="23"/>
      <c r="I37" s="23"/>
      <c r="J37" s="55">
        <v>1</v>
      </c>
    </row>
    <row r="38" spans="1:10" ht="15.75">
      <c r="A38" s="23">
        <v>3</v>
      </c>
      <c r="B38" s="23">
        <f t="shared" si="0"/>
        <v>33</v>
      </c>
      <c r="C38" s="27" t="s">
        <v>296</v>
      </c>
      <c r="D38" s="23" t="s">
        <v>39</v>
      </c>
      <c r="E38" s="44">
        <v>40</v>
      </c>
      <c r="F38" s="23"/>
      <c r="G38" s="23"/>
      <c r="H38" s="23"/>
      <c r="I38" s="23"/>
      <c r="J38" s="55">
        <v>0.1</v>
      </c>
    </row>
    <row r="39" spans="1:10" ht="15.75">
      <c r="A39" s="23">
        <v>3</v>
      </c>
      <c r="B39" s="23">
        <f t="shared" si="0"/>
        <v>34</v>
      </c>
      <c r="C39" s="27" t="s">
        <v>297</v>
      </c>
      <c r="D39" s="23" t="s">
        <v>39</v>
      </c>
      <c r="E39" s="44">
        <v>50</v>
      </c>
      <c r="F39" s="23"/>
      <c r="G39" s="23"/>
      <c r="H39" s="23"/>
      <c r="I39" s="23"/>
      <c r="J39" s="55">
        <v>0.3</v>
      </c>
    </row>
    <row r="40" spans="1:10" ht="15.75">
      <c r="A40" s="23">
        <v>3</v>
      </c>
      <c r="B40" s="23">
        <f t="shared" si="0"/>
        <v>35</v>
      </c>
      <c r="C40" s="27" t="s">
        <v>187</v>
      </c>
      <c r="D40" s="23" t="s">
        <v>39</v>
      </c>
      <c r="E40" s="44">
        <v>300</v>
      </c>
      <c r="F40" s="23"/>
      <c r="G40" s="23"/>
      <c r="H40" s="23"/>
      <c r="I40" s="23"/>
      <c r="J40" s="55">
        <v>0.2</v>
      </c>
    </row>
    <row r="41" spans="1:10" ht="15.75">
      <c r="A41" s="23">
        <v>3</v>
      </c>
      <c r="B41" s="23">
        <f t="shared" si="0"/>
        <v>36</v>
      </c>
      <c r="C41" s="27" t="s">
        <v>188</v>
      </c>
      <c r="D41" s="23" t="s">
        <v>39</v>
      </c>
      <c r="E41" s="44">
        <v>10</v>
      </c>
      <c r="F41" s="23"/>
      <c r="G41" s="23"/>
      <c r="H41" s="23"/>
      <c r="I41" s="23"/>
      <c r="J41" s="55">
        <v>0.02</v>
      </c>
    </row>
    <row r="42" spans="1:10" ht="15.75">
      <c r="A42" s="23">
        <v>3</v>
      </c>
      <c r="B42" s="23">
        <f t="shared" si="0"/>
        <v>37</v>
      </c>
      <c r="C42" s="27" t="s">
        <v>189</v>
      </c>
      <c r="D42" s="23" t="s">
        <v>39</v>
      </c>
      <c r="E42" s="44">
        <v>200</v>
      </c>
      <c r="F42" s="23"/>
      <c r="G42" s="23"/>
      <c r="H42" s="23"/>
      <c r="I42" s="23"/>
      <c r="J42" s="55">
        <v>0.5</v>
      </c>
    </row>
    <row r="43" spans="1:10" ht="15.75">
      <c r="A43" s="23">
        <v>3</v>
      </c>
      <c r="B43" s="23">
        <f t="shared" si="0"/>
        <v>38</v>
      </c>
      <c r="C43" s="27" t="s">
        <v>190</v>
      </c>
      <c r="D43" s="23" t="s">
        <v>39</v>
      </c>
      <c r="E43" s="44">
        <v>200</v>
      </c>
      <c r="F43" s="23"/>
      <c r="G43" s="23"/>
      <c r="H43" s="23"/>
      <c r="I43" s="23"/>
      <c r="J43" s="55">
        <v>0.4</v>
      </c>
    </row>
    <row r="44" spans="1:10" ht="15.75">
      <c r="A44" s="23">
        <v>3</v>
      </c>
      <c r="B44" s="23">
        <f t="shared" si="0"/>
        <v>39</v>
      </c>
      <c r="C44" s="27" t="s">
        <v>191</v>
      </c>
      <c r="D44" s="23" t="s">
        <v>39</v>
      </c>
      <c r="E44" s="44">
        <v>20</v>
      </c>
      <c r="F44" s="23"/>
      <c r="G44" s="23"/>
      <c r="H44" s="23"/>
      <c r="I44" s="23"/>
      <c r="J44" s="55">
        <v>0.05</v>
      </c>
    </row>
    <row r="45" spans="1:10" ht="15.75">
      <c r="A45" s="23">
        <v>3</v>
      </c>
      <c r="B45" s="23">
        <f t="shared" si="0"/>
        <v>40</v>
      </c>
      <c r="C45" s="27" t="s">
        <v>192</v>
      </c>
      <c r="D45" s="23" t="s">
        <v>39</v>
      </c>
      <c r="E45" s="44">
        <v>5</v>
      </c>
      <c r="F45" s="23"/>
      <c r="G45" s="23"/>
      <c r="H45" s="23"/>
      <c r="I45" s="23"/>
      <c r="J45" s="55">
        <v>0.1</v>
      </c>
    </row>
    <row r="46" spans="1:10" ht="15.75">
      <c r="A46" s="23">
        <v>3</v>
      </c>
      <c r="B46" s="23">
        <f t="shared" si="0"/>
        <v>41</v>
      </c>
      <c r="C46" s="27" t="s">
        <v>193</v>
      </c>
      <c r="D46" s="23" t="s">
        <v>39</v>
      </c>
      <c r="E46" s="44">
        <v>80</v>
      </c>
      <c r="F46" s="23"/>
      <c r="G46" s="23"/>
      <c r="H46" s="23"/>
      <c r="I46" s="23"/>
      <c r="J46" s="55">
        <v>1</v>
      </c>
    </row>
    <row r="47" spans="1:10" ht="15.75">
      <c r="A47" s="23">
        <v>3</v>
      </c>
      <c r="B47" s="23">
        <f t="shared" si="0"/>
        <v>42</v>
      </c>
      <c r="C47" s="27" t="s">
        <v>194</v>
      </c>
      <c r="D47" s="23" t="s">
        <v>39</v>
      </c>
      <c r="E47" s="44">
        <v>20</v>
      </c>
      <c r="F47" s="23"/>
      <c r="G47" s="23"/>
      <c r="H47" s="23"/>
      <c r="I47" s="23"/>
      <c r="J47" s="55">
        <v>0.5</v>
      </c>
    </row>
    <row r="48" spans="1:10" ht="15.75">
      <c r="A48" s="23">
        <v>3</v>
      </c>
      <c r="B48" s="23">
        <f t="shared" si="0"/>
        <v>43</v>
      </c>
      <c r="C48" s="27" t="s">
        <v>195</v>
      </c>
      <c r="D48" s="23" t="s">
        <v>39</v>
      </c>
      <c r="E48" s="44">
        <v>20</v>
      </c>
      <c r="F48" s="23"/>
      <c r="G48" s="23"/>
      <c r="H48" s="23"/>
      <c r="I48" s="23"/>
      <c r="J48" s="55">
        <v>1</v>
      </c>
    </row>
    <row r="49" spans="1:10" ht="15.75">
      <c r="A49" s="23">
        <v>3</v>
      </c>
      <c r="B49" s="23">
        <f t="shared" si="0"/>
        <v>44</v>
      </c>
      <c r="C49" s="27" t="s">
        <v>196</v>
      </c>
      <c r="D49" s="23" t="s">
        <v>39</v>
      </c>
      <c r="E49" s="44">
        <v>50</v>
      </c>
      <c r="F49" s="23"/>
      <c r="G49" s="23"/>
      <c r="H49" s="23"/>
      <c r="I49" s="23"/>
      <c r="J49" s="55">
        <v>0.1</v>
      </c>
    </row>
    <row r="50" spans="1:10" ht="15.75">
      <c r="A50" s="23">
        <v>3</v>
      </c>
      <c r="B50" s="23">
        <f t="shared" si="0"/>
        <v>45</v>
      </c>
      <c r="C50" s="27" t="s">
        <v>197</v>
      </c>
      <c r="D50" s="23" t="s">
        <v>39</v>
      </c>
      <c r="E50" s="44">
        <v>150</v>
      </c>
      <c r="F50" s="23"/>
      <c r="G50" s="23"/>
      <c r="H50" s="23"/>
      <c r="I50" s="23"/>
      <c r="J50" s="55">
        <v>2</v>
      </c>
    </row>
    <row r="51" spans="1:10" ht="15.75">
      <c r="A51" s="23">
        <v>3</v>
      </c>
      <c r="B51" s="23">
        <f t="shared" si="0"/>
        <v>46</v>
      </c>
      <c r="C51" s="27" t="s">
        <v>198</v>
      </c>
      <c r="D51" s="23" t="s">
        <v>39</v>
      </c>
      <c r="E51" s="44">
        <v>50</v>
      </c>
      <c r="F51" s="23"/>
      <c r="G51" s="23"/>
      <c r="H51" s="23"/>
      <c r="I51" s="23"/>
      <c r="J51" s="55">
        <v>14</v>
      </c>
    </row>
    <row r="52" spans="1:10" ht="31.5">
      <c r="A52" s="23">
        <v>3</v>
      </c>
      <c r="B52" s="23">
        <f t="shared" si="0"/>
        <v>47</v>
      </c>
      <c r="C52" s="27" t="s">
        <v>199</v>
      </c>
      <c r="D52" s="23" t="s">
        <v>39</v>
      </c>
      <c r="E52" s="44">
        <v>20</v>
      </c>
      <c r="F52" s="23"/>
      <c r="G52" s="23"/>
      <c r="H52" s="23"/>
      <c r="I52" s="23"/>
      <c r="J52" s="55">
        <v>0.5</v>
      </c>
    </row>
    <row r="53" spans="1:10" ht="15.75">
      <c r="A53" s="23">
        <v>3</v>
      </c>
      <c r="B53" s="23">
        <f t="shared" si="0"/>
        <v>48</v>
      </c>
      <c r="C53" s="27" t="s">
        <v>200</v>
      </c>
      <c r="D53" s="23" t="s">
        <v>39</v>
      </c>
      <c r="E53" s="44">
        <v>100</v>
      </c>
      <c r="F53" s="23"/>
      <c r="G53" s="23"/>
      <c r="H53" s="23"/>
      <c r="I53" s="23"/>
      <c r="J53" s="55">
        <v>0.05</v>
      </c>
    </row>
    <row r="54" spans="1:10" ht="15.75">
      <c r="A54" s="23">
        <v>3</v>
      </c>
      <c r="B54" s="23">
        <f t="shared" si="0"/>
        <v>49</v>
      </c>
      <c r="C54" s="27" t="s">
        <v>202</v>
      </c>
      <c r="D54" s="23" t="s">
        <v>39</v>
      </c>
      <c r="E54" s="44">
        <v>200</v>
      </c>
      <c r="F54" s="23"/>
      <c r="G54" s="23"/>
      <c r="H54" s="23"/>
      <c r="I54" s="23"/>
      <c r="J54" s="55">
        <v>0.045333333333333344</v>
      </c>
    </row>
    <row r="55" spans="1:10" ht="15.75">
      <c r="A55" s="23">
        <v>3</v>
      </c>
      <c r="B55" s="23">
        <f t="shared" si="0"/>
        <v>50</v>
      </c>
      <c r="C55" s="27" t="s">
        <v>201</v>
      </c>
      <c r="D55" s="23" t="s">
        <v>39</v>
      </c>
      <c r="E55" s="44">
        <v>3500</v>
      </c>
      <c r="F55" s="23"/>
      <c r="G55" s="23"/>
      <c r="H55" s="23"/>
      <c r="I55" s="23"/>
      <c r="J55" s="55">
        <v>0.5</v>
      </c>
    </row>
    <row r="56" spans="1:10" ht="15.75">
      <c r="A56" s="23">
        <v>3</v>
      </c>
      <c r="B56" s="23">
        <f t="shared" si="0"/>
        <v>51</v>
      </c>
      <c r="C56" s="27" t="s">
        <v>203</v>
      </c>
      <c r="D56" s="23" t="s">
        <v>39</v>
      </c>
      <c r="E56" s="44">
        <v>10</v>
      </c>
      <c r="F56" s="23"/>
      <c r="G56" s="23"/>
      <c r="H56" s="23"/>
      <c r="I56" s="23"/>
      <c r="J56" s="55">
        <v>0.2</v>
      </c>
    </row>
    <row r="57" spans="1:10" ht="15.75">
      <c r="A57" s="23">
        <v>3</v>
      </c>
      <c r="B57" s="23">
        <f t="shared" si="0"/>
        <v>52</v>
      </c>
      <c r="C57" s="27" t="s">
        <v>306</v>
      </c>
      <c r="D57" s="23" t="s">
        <v>39</v>
      </c>
      <c r="E57" s="44">
        <v>100</v>
      </c>
      <c r="F57" s="23"/>
      <c r="G57" s="23"/>
      <c r="H57" s="23"/>
      <c r="I57" s="23"/>
      <c r="J57" s="55">
        <v>1</v>
      </c>
    </row>
    <row r="58" spans="1:10" ht="15.75">
      <c r="A58" s="23">
        <v>3</v>
      </c>
      <c r="B58" s="23">
        <f t="shared" si="0"/>
        <v>53</v>
      </c>
      <c r="C58" s="27" t="s">
        <v>307</v>
      </c>
      <c r="D58" s="23" t="s">
        <v>39</v>
      </c>
      <c r="E58" s="44">
        <v>150</v>
      </c>
      <c r="F58" s="23"/>
      <c r="G58" s="23"/>
      <c r="H58" s="23"/>
      <c r="I58" s="23"/>
      <c r="J58" s="55">
        <v>5</v>
      </c>
    </row>
    <row r="59" spans="1:10" ht="15.75">
      <c r="A59" s="23">
        <v>3</v>
      </c>
      <c r="B59" s="23">
        <f t="shared" si="0"/>
        <v>54</v>
      </c>
      <c r="C59" s="27" t="s">
        <v>204</v>
      </c>
      <c r="D59" s="23" t="s">
        <v>39</v>
      </c>
      <c r="E59" s="44">
        <v>50</v>
      </c>
      <c r="F59" s="23"/>
      <c r="G59" s="23"/>
      <c r="H59" s="23"/>
      <c r="I59" s="23"/>
      <c r="J59" s="55">
        <v>1</v>
      </c>
    </row>
    <row r="60" spans="1:10" ht="15.75">
      <c r="A60" s="23">
        <v>3</v>
      </c>
      <c r="B60" s="23">
        <f t="shared" si="0"/>
        <v>55</v>
      </c>
      <c r="C60" s="27" t="s">
        <v>205</v>
      </c>
      <c r="D60" s="23" t="s">
        <v>39</v>
      </c>
      <c r="E60" s="44">
        <v>200</v>
      </c>
      <c r="F60" s="23"/>
      <c r="G60" s="23"/>
      <c r="H60" s="23"/>
      <c r="I60" s="23"/>
      <c r="J60" s="55">
        <v>1</v>
      </c>
    </row>
    <row r="61" spans="1:10" ht="31.5">
      <c r="A61" s="23">
        <v>3</v>
      </c>
      <c r="B61" s="23">
        <f t="shared" si="0"/>
        <v>56</v>
      </c>
      <c r="C61" s="27" t="s">
        <v>206</v>
      </c>
      <c r="D61" s="23" t="s">
        <v>39</v>
      </c>
      <c r="E61" s="44">
        <v>300</v>
      </c>
      <c r="F61" s="23"/>
      <c r="G61" s="23"/>
      <c r="H61" s="23"/>
      <c r="I61" s="23"/>
      <c r="J61" s="55">
        <v>1.5</v>
      </c>
    </row>
    <row r="62" spans="1:10" ht="31.5">
      <c r="A62" s="23">
        <v>3</v>
      </c>
      <c r="B62" s="23">
        <f t="shared" si="0"/>
        <v>57</v>
      </c>
      <c r="C62" s="27" t="s">
        <v>207</v>
      </c>
      <c r="D62" s="23" t="s">
        <v>39</v>
      </c>
      <c r="E62" s="44">
        <v>400</v>
      </c>
      <c r="F62" s="23"/>
      <c r="G62" s="23"/>
      <c r="H62" s="23"/>
      <c r="I62" s="23"/>
      <c r="J62" s="55">
        <v>2</v>
      </c>
    </row>
    <row r="63" spans="1:10" ht="15.75">
      <c r="A63" s="23">
        <v>3</v>
      </c>
      <c r="B63" s="23">
        <f t="shared" si="0"/>
        <v>58</v>
      </c>
      <c r="C63" s="27" t="s">
        <v>208</v>
      </c>
      <c r="D63" s="23" t="s">
        <v>39</v>
      </c>
      <c r="E63" s="44">
        <v>500</v>
      </c>
      <c r="F63" s="23"/>
      <c r="G63" s="23"/>
      <c r="H63" s="23"/>
      <c r="I63" s="23"/>
      <c r="J63" s="55">
        <v>1.5</v>
      </c>
    </row>
    <row r="64" spans="1:10" ht="31.5">
      <c r="A64" s="23">
        <v>3</v>
      </c>
      <c r="B64" s="23">
        <f t="shared" si="0"/>
        <v>59</v>
      </c>
      <c r="C64" s="27" t="s">
        <v>209</v>
      </c>
      <c r="D64" s="23" t="s">
        <v>39</v>
      </c>
      <c r="E64" s="44">
        <v>2000</v>
      </c>
      <c r="F64" s="23"/>
      <c r="G64" s="23"/>
      <c r="H64" s="23"/>
      <c r="I64" s="23"/>
      <c r="J64" s="55">
        <v>6</v>
      </c>
    </row>
    <row r="65" spans="1:10" ht="31.5">
      <c r="A65" s="23">
        <v>3</v>
      </c>
      <c r="B65" s="23">
        <f t="shared" si="0"/>
        <v>60</v>
      </c>
      <c r="C65" s="27" t="s">
        <v>210</v>
      </c>
      <c r="D65" s="23" t="s">
        <v>39</v>
      </c>
      <c r="E65" s="44">
        <v>200</v>
      </c>
      <c r="F65" s="23"/>
      <c r="G65" s="23"/>
      <c r="H65" s="23"/>
      <c r="I65" s="23"/>
      <c r="J65" s="55">
        <v>0.3</v>
      </c>
    </row>
    <row r="66" spans="1:10" ht="15.75">
      <c r="A66" s="23">
        <v>3</v>
      </c>
      <c r="B66" s="23">
        <f t="shared" si="0"/>
        <v>61</v>
      </c>
      <c r="C66" s="27" t="s">
        <v>211</v>
      </c>
      <c r="D66" s="23" t="s">
        <v>39</v>
      </c>
      <c r="E66" s="44">
        <v>300</v>
      </c>
      <c r="F66" s="23"/>
      <c r="G66" s="23"/>
      <c r="H66" s="23"/>
      <c r="I66" s="23"/>
      <c r="J66" s="55">
        <v>1</v>
      </c>
    </row>
    <row r="67" spans="1:10" ht="15.75">
      <c r="A67" s="23">
        <v>3</v>
      </c>
      <c r="B67" s="23">
        <f t="shared" si="0"/>
        <v>62</v>
      </c>
      <c r="C67" s="27" t="s">
        <v>212</v>
      </c>
      <c r="D67" s="23" t="s">
        <v>39</v>
      </c>
      <c r="E67" s="44">
        <v>600</v>
      </c>
      <c r="F67" s="23"/>
      <c r="G67" s="23"/>
      <c r="H67" s="23"/>
      <c r="I67" s="23"/>
      <c r="J67" s="55">
        <v>0.2</v>
      </c>
    </row>
    <row r="68" spans="1:10" ht="15.75">
      <c r="A68" s="23">
        <v>3</v>
      </c>
      <c r="B68" s="23">
        <f t="shared" si="0"/>
        <v>63</v>
      </c>
      <c r="C68" s="27" t="s">
        <v>213</v>
      </c>
      <c r="D68" s="23" t="s">
        <v>39</v>
      </c>
      <c r="E68" s="44">
        <v>1500</v>
      </c>
      <c r="F68" s="23"/>
      <c r="G68" s="23"/>
      <c r="H68" s="23"/>
      <c r="I68" s="23"/>
      <c r="J68" s="55">
        <v>5</v>
      </c>
    </row>
    <row r="69" spans="1:10" ht="15.75">
      <c r="A69" s="23">
        <v>3</v>
      </c>
      <c r="B69" s="23">
        <f t="shared" si="0"/>
        <v>64</v>
      </c>
      <c r="C69" s="27" t="s">
        <v>214</v>
      </c>
      <c r="D69" s="23" t="s">
        <v>39</v>
      </c>
      <c r="E69" s="44">
        <v>1300</v>
      </c>
      <c r="F69" s="23"/>
      <c r="G69" s="23"/>
      <c r="H69" s="23"/>
      <c r="I69" s="23"/>
      <c r="J69" s="55">
        <v>2</v>
      </c>
    </row>
    <row r="70" spans="1:10" ht="15.75">
      <c r="A70" s="23">
        <v>3</v>
      </c>
      <c r="B70" s="23">
        <f t="shared" si="0"/>
        <v>65</v>
      </c>
      <c r="C70" s="27" t="s">
        <v>215</v>
      </c>
      <c r="D70" s="23" t="s">
        <v>39</v>
      </c>
      <c r="E70" s="44">
        <v>1200</v>
      </c>
      <c r="F70" s="23"/>
      <c r="G70" s="23"/>
      <c r="H70" s="23"/>
      <c r="I70" s="23"/>
      <c r="J70" s="55">
        <v>2</v>
      </c>
    </row>
    <row r="71" spans="1:10" ht="15.75">
      <c r="A71" s="23">
        <v>3</v>
      </c>
      <c r="B71" s="23">
        <f t="shared" si="0"/>
        <v>66</v>
      </c>
      <c r="C71" s="27" t="s">
        <v>216</v>
      </c>
      <c r="D71" s="23" t="s">
        <v>39</v>
      </c>
      <c r="E71" s="44">
        <v>10</v>
      </c>
      <c r="F71" s="23"/>
      <c r="G71" s="23"/>
      <c r="H71" s="23"/>
      <c r="I71" s="23"/>
      <c r="J71" s="55">
        <v>1</v>
      </c>
    </row>
    <row r="72" spans="1:10" ht="15.75">
      <c r="A72" s="23">
        <v>3</v>
      </c>
      <c r="B72" s="23">
        <f t="shared" si="0"/>
        <v>67</v>
      </c>
      <c r="C72" s="27" t="s">
        <v>217</v>
      </c>
      <c r="D72" s="23" t="s">
        <v>39</v>
      </c>
      <c r="E72" s="44">
        <v>13000</v>
      </c>
      <c r="F72" s="23"/>
      <c r="G72" s="23"/>
      <c r="H72" s="23"/>
      <c r="I72" s="23"/>
      <c r="J72" s="55">
        <v>9</v>
      </c>
    </row>
    <row r="73" spans="1:10" ht="15.75">
      <c r="A73" s="23">
        <v>3</v>
      </c>
      <c r="B73" s="23">
        <f aca="true" t="shared" si="1" ref="B73:B116">+B72+1</f>
        <v>68</v>
      </c>
      <c r="C73" s="27" t="s">
        <v>218</v>
      </c>
      <c r="D73" s="23" t="s">
        <v>39</v>
      </c>
      <c r="E73" s="44">
        <v>600</v>
      </c>
      <c r="F73" s="23"/>
      <c r="G73" s="23"/>
      <c r="H73" s="23"/>
      <c r="I73" s="23"/>
      <c r="J73" s="55">
        <v>0.1</v>
      </c>
    </row>
    <row r="74" spans="1:10" ht="31.5">
      <c r="A74" s="23">
        <v>3</v>
      </c>
      <c r="B74" s="23">
        <f t="shared" si="1"/>
        <v>69</v>
      </c>
      <c r="C74" s="27" t="s">
        <v>219</v>
      </c>
      <c r="D74" s="23" t="s">
        <v>39</v>
      </c>
      <c r="E74" s="44">
        <v>10</v>
      </c>
      <c r="F74" s="23"/>
      <c r="G74" s="23"/>
      <c r="H74" s="23"/>
      <c r="I74" s="23"/>
      <c r="J74" s="55">
        <v>0.05</v>
      </c>
    </row>
    <row r="75" spans="1:10" ht="15.75">
      <c r="A75" s="23">
        <v>3</v>
      </c>
      <c r="B75" s="23">
        <f t="shared" si="1"/>
        <v>70</v>
      </c>
      <c r="C75" s="27" t="s">
        <v>220</v>
      </c>
      <c r="D75" s="23" t="s">
        <v>39</v>
      </c>
      <c r="E75" s="44">
        <v>40000</v>
      </c>
      <c r="F75" s="23"/>
      <c r="G75" s="23"/>
      <c r="H75" s="23"/>
      <c r="I75" s="23"/>
      <c r="J75" s="55">
        <v>14</v>
      </c>
    </row>
    <row r="76" spans="1:10" ht="15.75">
      <c r="A76" s="23">
        <v>3</v>
      </c>
      <c r="B76" s="23">
        <f t="shared" si="1"/>
        <v>71</v>
      </c>
      <c r="C76" s="27" t="s">
        <v>221</v>
      </c>
      <c r="D76" s="23" t="s">
        <v>222</v>
      </c>
      <c r="E76" s="44">
        <v>200</v>
      </c>
      <c r="F76" s="23"/>
      <c r="G76" s="23"/>
      <c r="H76" s="23"/>
      <c r="I76" s="23"/>
      <c r="J76" s="55">
        <v>0.5</v>
      </c>
    </row>
    <row r="77" spans="1:10" ht="15.75">
      <c r="A77" s="23">
        <v>3</v>
      </c>
      <c r="B77" s="23">
        <f t="shared" si="1"/>
        <v>72</v>
      </c>
      <c r="C77" s="27" t="s">
        <v>223</v>
      </c>
      <c r="D77" s="23" t="s">
        <v>222</v>
      </c>
      <c r="E77" s="44">
        <v>6000</v>
      </c>
      <c r="F77" s="23"/>
      <c r="G77" s="23"/>
      <c r="H77" s="23"/>
      <c r="I77" s="23"/>
      <c r="J77" s="55">
        <v>16</v>
      </c>
    </row>
    <row r="78" spans="1:10" ht="15.75">
      <c r="A78" s="23">
        <v>3</v>
      </c>
      <c r="B78" s="23">
        <f t="shared" si="1"/>
        <v>73</v>
      </c>
      <c r="C78" s="27" t="s">
        <v>224</v>
      </c>
      <c r="D78" s="23" t="s">
        <v>39</v>
      </c>
      <c r="E78" s="44">
        <v>20</v>
      </c>
      <c r="F78" s="23"/>
      <c r="G78" s="23"/>
      <c r="H78" s="23"/>
      <c r="I78" s="23"/>
      <c r="J78" s="55">
        <v>0.2</v>
      </c>
    </row>
    <row r="79" spans="1:10" ht="15.75">
      <c r="A79" s="23">
        <v>3</v>
      </c>
      <c r="B79" s="23">
        <f t="shared" si="1"/>
        <v>74</v>
      </c>
      <c r="C79" s="27" t="s">
        <v>225</v>
      </c>
      <c r="D79" s="23" t="s">
        <v>39</v>
      </c>
      <c r="E79" s="44">
        <v>1500</v>
      </c>
      <c r="F79" s="23"/>
      <c r="G79" s="23"/>
      <c r="H79" s="23"/>
      <c r="I79" s="23"/>
      <c r="J79" s="55">
        <v>10</v>
      </c>
    </row>
    <row r="80" spans="1:10" ht="63">
      <c r="A80" s="23">
        <v>3</v>
      </c>
      <c r="B80" s="23">
        <f t="shared" si="1"/>
        <v>75</v>
      </c>
      <c r="C80" s="27" t="s">
        <v>289</v>
      </c>
      <c r="D80" s="23" t="s">
        <v>290</v>
      </c>
      <c r="E80" s="44">
        <v>50</v>
      </c>
      <c r="F80" s="23"/>
      <c r="G80" s="23"/>
      <c r="H80" s="23"/>
      <c r="I80" s="23"/>
      <c r="J80" s="23">
        <v>2</v>
      </c>
    </row>
    <row r="81" spans="1:10" ht="15.75">
      <c r="A81" s="23">
        <v>3</v>
      </c>
      <c r="B81" s="23">
        <f t="shared" si="1"/>
        <v>76</v>
      </c>
      <c r="C81" s="27" t="s">
        <v>226</v>
      </c>
      <c r="D81" s="23" t="s">
        <v>39</v>
      </c>
      <c r="E81" s="44">
        <v>10</v>
      </c>
      <c r="F81" s="23"/>
      <c r="G81" s="23"/>
      <c r="H81" s="23"/>
      <c r="I81" s="23"/>
      <c r="J81" s="55">
        <v>0.3</v>
      </c>
    </row>
    <row r="82" spans="1:10" ht="15.75">
      <c r="A82" s="23">
        <v>3</v>
      </c>
      <c r="B82" s="23">
        <f t="shared" si="1"/>
        <v>77</v>
      </c>
      <c r="C82" s="27" t="s">
        <v>227</v>
      </c>
      <c r="D82" s="23" t="s">
        <v>39</v>
      </c>
      <c r="E82" s="44">
        <v>50</v>
      </c>
      <c r="F82" s="23"/>
      <c r="G82" s="23"/>
      <c r="H82" s="23"/>
      <c r="I82" s="23"/>
      <c r="J82" s="55">
        <v>18.000000000000004</v>
      </c>
    </row>
    <row r="83" spans="1:10" ht="15.75">
      <c r="A83" s="23">
        <v>3</v>
      </c>
      <c r="B83" s="23">
        <f t="shared" si="1"/>
        <v>78</v>
      </c>
      <c r="C83" s="27" t="s">
        <v>228</v>
      </c>
      <c r="D83" s="23" t="s">
        <v>39</v>
      </c>
      <c r="E83" s="44">
        <v>10</v>
      </c>
      <c r="F83" s="23"/>
      <c r="G83" s="23"/>
      <c r="H83" s="23"/>
      <c r="I83" s="23"/>
      <c r="J83" s="55">
        <v>3</v>
      </c>
    </row>
    <row r="84" spans="1:10" ht="15.75">
      <c r="A84" s="23">
        <v>3</v>
      </c>
      <c r="B84" s="23">
        <f t="shared" si="1"/>
        <v>79</v>
      </c>
      <c r="C84" s="27" t="s">
        <v>229</v>
      </c>
      <c r="D84" s="23" t="s">
        <v>39</v>
      </c>
      <c r="E84" s="44">
        <v>900</v>
      </c>
      <c r="F84" s="23"/>
      <c r="G84" s="23"/>
      <c r="H84" s="23"/>
      <c r="I84" s="23"/>
      <c r="J84" s="55">
        <v>3</v>
      </c>
    </row>
    <row r="85" spans="1:10" ht="15.75">
      <c r="A85" s="23">
        <v>3</v>
      </c>
      <c r="B85" s="23">
        <f t="shared" si="1"/>
        <v>80</v>
      </c>
      <c r="C85" s="27" t="s">
        <v>230</v>
      </c>
      <c r="D85" s="23" t="s">
        <v>39</v>
      </c>
      <c r="E85" s="44">
        <v>15000</v>
      </c>
      <c r="F85" s="23"/>
      <c r="G85" s="23"/>
      <c r="H85" s="23"/>
      <c r="I85" s="23"/>
      <c r="J85" s="55">
        <v>35</v>
      </c>
    </row>
    <row r="86" spans="1:10" ht="15.75">
      <c r="A86" s="23">
        <v>3</v>
      </c>
      <c r="B86" s="23">
        <f t="shared" si="1"/>
        <v>81</v>
      </c>
      <c r="C86" s="27" t="s">
        <v>231</v>
      </c>
      <c r="D86" s="23" t="s">
        <v>39</v>
      </c>
      <c r="E86" s="44">
        <v>300</v>
      </c>
      <c r="F86" s="23"/>
      <c r="G86" s="23"/>
      <c r="H86" s="23"/>
      <c r="I86" s="23"/>
      <c r="J86" s="55">
        <v>0.5</v>
      </c>
    </row>
    <row r="87" spans="1:10" ht="15.75">
      <c r="A87" s="23">
        <v>3</v>
      </c>
      <c r="B87" s="23">
        <f t="shared" si="1"/>
        <v>82</v>
      </c>
      <c r="C87" s="27" t="s">
        <v>232</v>
      </c>
      <c r="D87" s="23" t="s">
        <v>39</v>
      </c>
      <c r="E87" s="44">
        <v>50</v>
      </c>
      <c r="F87" s="23"/>
      <c r="G87" s="23"/>
      <c r="H87" s="23"/>
      <c r="I87" s="23"/>
      <c r="J87" s="55">
        <v>0.09666666666666668</v>
      </c>
    </row>
    <row r="88" spans="1:10" ht="15.75">
      <c r="A88" s="23">
        <v>3</v>
      </c>
      <c r="B88" s="23">
        <f t="shared" si="1"/>
        <v>83</v>
      </c>
      <c r="C88" s="27" t="s">
        <v>233</v>
      </c>
      <c r="D88" s="23" t="s">
        <v>39</v>
      </c>
      <c r="E88" s="44">
        <v>500</v>
      </c>
      <c r="F88" s="23"/>
      <c r="G88" s="23"/>
      <c r="H88" s="23"/>
      <c r="I88" s="23"/>
      <c r="J88" s="55">
        <v>1.5</v>
      </c>
    </row>
    <row r="89" spans="1:10" ht="15.75">
      <c r="A89" s="23">
        <v>3</v>
      </c>
      <c r="B89" s="23">
        <f t="shared" si="1"/>
        <v>84</v>
      </c>
      <c r="C89" s="27" t="s">
        <v>234</v>
      </c>
      <c r="D89" s="23" t="s">
        <v>39</v>
      </c>
      <c r="E89" s="44">
        <v>40</v>
      </c>
      <c r="F89" s="23"/>
      <c r="G89" s="23"/>
      <c r="H89" s="23"/>
      <c r="I89" s="23"/>
      <c r="J89" s="55">
        <v>1.1</v>
      </c>
    </row>
    <row r="90" spans="1:10" ht="15.75">
      <c r="A90" s="23">
        <v>3</v>
      </c>
      <c r="B90" s="23">
        <f t="shared" si="1"/>
        <v>85</v>
      </c>
      <c r="C90" s="27" t="s">
        <v>235</v>
      </c>
      <c r="D90" s="23" t="s">
        <v>39</v>
      </c>
      <c r="E90" s="44">
        <v>200</v>
      </c>
      <c r="F90" s="23"/>
      <c r="G90" s="23"/>
      <c r="H90" s="23"/>
      <c r="I90" s="23"/>
      <c r="J90" s="55">
        <v>0.8</v>
      </c>
    </row>
    <row r="91" spans="1:10" ht="15.75">
      <c r="A91" s="23">
        <v>3</v>
      </c>
      <c r="B91" s="23">
        <f t="shared" si="1"/>
        <v>86</v>
      </c>
      <c r="C91" s="27" t="s">
        <v>236</v>
      </c>
      <c r="D91" s="23" t="s">
        <v>39</v>
      </c>
      <c r="E91" s="44">
        <v>500</v>
      </c>
      <c r="F91" s="23"/>
      <c r="G91" s="23"/>
      <c r="H91" s="23"/>
      <c r="I91" s="23"/>
      <c r="J91" s="55">
        <v>1.5</v>
      </c>
    </row>
    <row r="92" spans="1:10" ht="31.5">
      <c r="A92" s="23">
        <v>3</v>
      </c>
      <c r="B92" s="23">
        <f t="shared" si="1"/>
        <v>87</v>
      </c>
      <c r="C92" s="27" t="s">
        <v>237</v>
      </c>
      <c r="D92" s="23" t="s">
        <v>39</v>
      </c>
      <c r="E92" s="44">
        <v>200</v>
      </c>
      <c r="F92" s="23"/>
      <c r="G92" s="23"/>
      <c r="H92" s="23"/>
      <c r="I92" s="23"/>
      <c r="J92" s="55">
        <v>0.3</v>
      </c>
    </row>
    <row r="93" spans="1:10" ht="31.5">
      <c r="A93" s="23">
        <v>3</v>
      </c>
      <c r="B93" s="23">
        <f t="shared" si="1"/>
        <v>88</v>
      </c>
      <c r="C93" s="27" t="s">
        <v>243</v>
      </c>
      <c r="D93" s="23" t="s">
        <v>39</v>
      </c>
      <c r="E93" s="45">
        <v>200</v>
      </c>
      <c r="F93" s="23"/>
      <c r="G93" s="23"/>
      <c r="H93" s="23"/>
      <c r="I93" s="23"/>
      <c r="J93" s="55">
        <v>0.1</v>
      </c>
    </row>
    <row r="94" spans="1:10" ht="15.75">
      <c r="A94" s="23">
        <v>3</v>
      </c>
      <c r="B94" s="23">
        <f t="shared" si="1"/>
        <v>89</v>
      </c>
      <c r="C94" s="27" t="s">
        <v>238</v>
      </c>
      <c r="D94" s="23" t="s">
        <v>39</v>
      </c>
      <c r="E94" s="45">
        <v>30000</v>
      </c>
      <c r="F94" s="23"/>
      <c r="G94" s="23"/>
      <c r="H94" s="23"/>
      <c r="I94" s="23"/>
      <c r="J94" s="55">
        <v>8</v>
      </c>
    </row>
    <row r="95" spans="1:10" ht="15.75">
      <c r="A95" s="23">
        <v>3</v>
      </c>
      <c r="B95" s="23">
        <f t="shared" si="1"/>
        <v>90</v>
      </c>
      <c r="C95" s="27" t="s">
        <v>239</v>
      </c>
      <c r="D95" s="23" t="s">
        <v>39</v>
      </c>
      <c r="E95" s="45">
        <v>25000</v>
      </c>
      <c r="F95" s="23"/>
      <c r="G95" s="23"/>
      <c r="H95" s="23"/>
      <c r="I95" s="23"/>
      <c r="J95" s="55">
        <v>8</v>
      </c>
    </row>
    <row r="96" spans="1:10" ht="15.75">
      <c r="A96" s="23">
        <v>3</v>
      </c>
      <c r="B96" s="23">
        <f t="shared" si="1"/>
        <v>91</v>
      </c>
      <c r="C96" s="27" t="s">
        <v>240</v>
      </c>
      <c r="D96" s="23" t="s">
        <v>39</v>
      </c>
      <c r="E96" s="45">
        <v>25000</v>
      </c>
      <c r="F96" s="23"/>
      <c r="G96" s="23"/>
      <c r="H96" s="23"/>
      <c r="I96" s="23"/>
      <c r="J96" s="55">
        <v>13</v>
      </c>
    </row>
    <row r="97" spans="1:10" ht="15.75">
      <c r="A97" s="23">
        <v>3</v>
      </c>
      <c r="B97" s="23">
        <f t="shared" si="1"/>
        <v>92</v>
      </c>
      <c r="C97" s="27" t="s">
        <v>241</v>
      </c>
      <c r="D97" s="23" t="s">
        <v>39</v>
      </c>
      <c r="E97" s="45">
        <v>25000</v>
      </c>
      <c r="F97" s="23"/>
      <c r="G97" s="23"/>
      <c r="H97" s="23"/>
      <c r="I97" s="23"/>
      <c r="J97" s="55">
        <v>20</v>
      </c>
    </row>
    <row r="98" spans="1:10" ht="23.25" customHeight="1">
      <c r="A98" s="23">
        <v>3</v>
      </c>
      <c r="B98" s="23">
        <f t="shared" si="1"/>
        <v>93</v>
      </c>
      <c r="C98" s="27" t="s">
        <v>242</v>
      </c>
      <c r="D98" s="23" t="s">
        <v>39</v>
      </c>
      <c r="E98" s="45">
        <v>1000</v>
      </c>
      <c r="F98" s="23"/>
      <c r="G98" s="23"/>
      <c r="H98" s="23"/>
      <c r="I98" s="23"/>
      <c r="J98" s="55">
        <v>2</v>
      </c>
    </row>
    <row r="99" spans="1:10" ht="31.5">
      <c r="A99" s="23">
        <v>3</v>
      </c>
      <c r="B99" s="23">
        <f t="shared" si="1"/>
        <v>94</v>
      </c>
      <c r="C99" s="27" t="s">
        <v>293</v>
      </c>
      <c r="D99" s="23" t="s">
        <v>39</v>
      </c>
      <c r="E99" s="44">
        <v>10</v>
      </c>
      <c r="F99" s="23"/>
      <c r="G99" s="23"/>
      <c r="H99" s="23"/>
      <c r="I99" s="23"/>
      <c r="J99" s="55">
        <v>0.05</v>
      </c>
    </row>
    <row r="100" spans="1:10" ht="31.5">
      <c r="A100" s="23">
        <v>3</v>
      </c>
      <c r="B100" s="23">
        <f t="shared" si="1"/>
        <v>95</v>
      </c>
      <c r="C100" s="27" t="s">
        <v>292</v>
      </c>
      <c r="D100" s="23" t="s">
        <v>39</v>
      </c>
      <c r="E100" s="44">
        <v>10</v>
      </c>
      <c r="F100" s="23"/>
      <c r="G100" s="23"/>
      <c r="H100" s="23"/>
      <c r="I100" s="23"/>
      <c r="J100" s="55">
        <v>0.05</v>
      </c>
    </row>
    <row r="101" spans="1:10" ht="15.75">
      <c r="A101" s="23">
        <v>3</v>
      </c>
      <c r="B101" s="23">
        <f t="shared" si="1"/>
        <v>96</v>
      </c>
      <c r="C101" s="27" t="s">
        <v>244</v>
      </c>
      <c r="D101" s="23" t="s">
        <v>39</v>
      </c>
      <c r="E101" s="44">
        <v>100</v>
      </c>
      <c r="F101" s="23"/>
      <c r="G101" s="23"/>
      <c r="H101" s="23"/>
      <c r="I101" s="23"/>
      <c r="J101" s="55">
        <v>1.3</v>
      </c>
    </row>
    <row r="102" spans="1:10" ht="15.75">
      <c r="A102" s="23">
        <v>3</v>
      </c>
      <c r="B102" s="23">
        <f t="shared" si="1"/>
        <v>97</v>
      </c>
      <c r="C102" s="27" t="s">
        <v>245</v>
      </c>
      <c r="D102" s="23" t="s">
        <v>39</v>
      </c>
      <c r="E102" s="44">
        <v>10</v>
      </c>
      <c r="F102" s="23"/>
      <c r="G102" s="23"/>
      <c r="H102" s="23"/>
      <c r="I102" s="23"/>
      <c r="J102" s="55">
        <v>0.05</v>
      </c>
    </row>
    <row r="103" spans="1:10" ht="15.75">
      <c r="A103" s="23">
        <v>3</v>
      </c>
      <c r="B103" s="23">
        <f t="shared" si="1"/>
        <v>98</v>
      </c>
      <c r="C103" s="27" t="s">
        <v>246</v>
      </c>
      <c r="D103" s="23" t="s">
        <v>39</v>
      </c>
      <c r="E103" s="44">
        <v>1200</v>
      </c>
      <c r="F103" s="23"/>
      <c r="G103" s="23"/>
      <c r="H103" s="23"/>
      <c r="I103" s="23"/>
      <c r="J103" s="55">
        <v>3</v>
      </c>
    </row>
    <row r="104" spans="1:10" ht="15.75">
      <c r="A104" s="23">
        <v>3</v>
      </c>
      <c r="B104" s="23">
        <f t="shared" si="1"/>
        <v>99</v>
      </c>
      <c r="C104" s="50" t="s">
        <v>247</v>
      </c>
      <c r="D104" s="23" t="s">
        <v>39</v>
      </c>
      <c r="E104" s="44">
        <v>200</v>
      </c>
      <c r="F104" s="23"/>
      <c r="G104" s="23"/>
      <c r="H104" s="23"/>
      <c r="I104" s="23"/>
      <c r="J104" s="55">
        <v>0.4</v>
      </c>
    </row>
    <row r="105" spans="1:10" ht="15.75">
      <c r="A105" s="23">
        <v>3</v>
      </c>
      <c r="B105" s="23">
        <f t="shared" si="1"/>
        <v>100</v>
      </c>
      <c r="C105" s="27" t="s">
        <v>248</v>
      </c>
      <c r="D105" s="23" t="s">
        <v>39</v>
      </c>
      <c r="E105" s="44">
        <v>10</v>
      </c>
      <c r="F105" s="23"/>
      <c r="G105" s="23"/>
      <c r="H105" s="23"/>
      <c r="I105" s="23"/>
      <c r="J105" s="55">
        <v>0.1</v>
      </c>
    </row>
    <row r="106" spans="1:10" ht="15.75">
      <c r="A106" s="23">
        <v>3</v>
      </c>
      <c r="B106" s="23">
        <f t="shared" si="1"/>
        <v>101</v>
      </c>
      <c r="C106" s="27" t="s">
        <v>249</v>
      </c>
      <c r="D106" s="23" t="s">
        <v>39</v>
      </c>
      <c r="E106" s="44">
        <v>50</v>
      </c>
      <c r="F106" s="23"/>
      <c r="G106" s="23"/>
      <c r="H106" s="23"/>
      <c r="I106" s="23"/>
      <c r="J106" s="55">
        <v>0.2</v>
      </c>
    </row>
    <row r="107" spans="1:10" ht="21" customHeight="1">
      <c r="A107" s="23">
        <v>3</v>
      </c>
      <c r="B107" s="23">
        <f t="shared" si="1"/>
        <v>102</v>
      </c>
      <c r="C107" s="27" t="s">
        <v>309</v>
      </c>
      <c r="D107" s="23" t="s">
        <v>39</v>
      </c>
      <c r="E107" s="44">
        <v>50</v>
      </c>
      <c r="F107" s="23"/>
      <c r="G107" s="23"/>
      <c r="H107" s="23"/>
      <c r="I107" s="23"/>
      <c r="J107" s="55">
        <v>0.1</v>
      </c>
    </row>
    <row r="108" spans="1:10" ht="38.25" customHeight="1">
      <c r="A108" s="23">
        <v>3</v>
      </c>
      <c r="B108" s="23">
        <f t="shared" si="1"/>
        <v>103</v>
      </c>
      <c r="C108" s="27" t="s">
        <v>310</v>
      </c>
      <c r="D108" s="23" t="s">
        <v>39</v>
      </c>
      <c r="E108" s="44">
        <v>50</v>
      </c>
      <c r="F108" s="23"/>
      <c r="G108" s="23"/>
      <c r="H108" s="23"/>
      <c r="I108" s="23"/>
      <c r="J108" s="55">
        <v>0.1</v>
      </c>
    </row>
    <row r="109" spans="1:10" ht="15.75">
      <c r="A109" s="23">
        <v>3</v>
      </c>
      <c r="B109" s="23">
        <f t="shared" si="1"/>
        <v>104</v>
      </c>
      <c r="C109" s="27" t="s">
        <v>250</v>
      </c>
      <c r="D109" s="23" t="s">
        <v>39</v>
      </c>
      <c r="E109" s="44">
        <v>50</v>
      </c>
      <c r="F109" s="23"/>
      <c r="G109" s="23"/>
      <c r="H109" s="23"/>
      <c r="I109" s="23"/>
      <c r="J109" s="55">
        <v>0.8</v>
      </c>
    </row>
    <row r="110" spans="1:10" ht="15.75">
      <c r="A110" s="23">
        <v>3</v>
      </c>
      <c r="B110" s="23">
        <f t="shared" si="1"/>
        <v>105</v>
      </c>
      <c r="C110" s="27" t="s">
        <v>251</v>
      </c>
      <c r="D110" s="23" t="s">
        <v>39</v>
      </c>
      <c r="E110" s="44">
        <v>300</v>
      </c>
      <c r="F110" s="23"/>
      <c r="G110" s="23"/>
      <c r="H110" s="23"/>
      <c r="I110" s="23"/>
      <c r="J110" s="55">
        <v>2</v>
      </c>
    </row>
    <row r="111" spans="1:10" ht="47.25">
      <c r="A111" s="23">
        <v>3</v>
      </c>
      <c r="B111" s="23">
        <f t="shared" si="1"/>
        <v>106</v>
      </c>
      <c r="C111" s="51" t="s">
        <v>252</v>
      </c>
      <c r="D111" s="23" t="s">
        <v>39</v>
      </c>
      <c r="E111" s="44">
        <v>1000</v>
      </c>
      <c r="F111" s="23"/>
      <c r="G111" s="23"/>
      <c r="H111" s="23"/>
      <c r="I111" s="23"/>
      <c r="J111" s="55">
        <v>10</v>
      </c>
    </row>
    <row r="112" spans="1:10" ht="47.25">
      <c r="A112" s="23">
        <v>3</v>
      </c>
      <c r="B112" s="23">
        <f t="shared" si="1"/>
        <v>107</v>
      </c>
      <c r="C112" s="27" t="s">
        <v>291</v>
      </c>
      <c r="D112" s="23" t="s">
        <v>290</v>
      </c>
      <c r="E112" s="44">
        <v>100</v>
      </c>
      <c r="F112" s="23"/>
      <c r="G112" s="23"/>
      <c r="H112" s="23"/>
      <c r="I112" s="23"/>
      <c r="J112" s="55">
        <v>6</v>
      </c>
    </row>
    <row r="113" spans="1:10" ht="15.75">
      <c r="A113" s="23">
        <v>3</v>
      </c>
      <c r="B113" s="23">
        <f t="shared" si="1"/>
        <v>108</v>
      </c>
      <c r="C113" s="27" t="s">
        <v>261</v>
      </c>
      <c r="D113" s="23" t="s">
        <v>39</v>
      </c>
      <c r="E113" s="44">
        <v>500</v>
      </c>
      <c r="F113" s="23"/>
      <c r="G113" s="23"/>
      <c r="H113" s="23"/>
      <c r="I113" s="23"/>
      <c r="J113" s="55">
        <v>0.5</v>
      </c>
    </row>
    <row r="114" spans="1:10" ht="15.75">
      <c r="A114" s="23">
        <v>3</v>
      </c>
      <c r="B114" s="23">
        <f t="shared" si="1"/>
        <v>109</v>
      </c>
      <c r="C114" s="27" t="s">
        <v>260</v>
      </c>
      <c r="D114" s="23" t="s">
        <v>39</v>
      </c>
      <c r="E114" s="44">
        <v>1300</v>
      </c>
      <c r="F114" s="23"/>
      <c r="G114" s="23"/>
      <c r="H114" s="23"/>
      <c r="I114" s="23"/>
      <c r="J114" s="55">
        <v>0.3</v>
      </c>
    </row>
    <row r="115" spans="1:10" ht="33" customHeight="1">
      <c r="A115" s="23">
        <v>3</v>
      </c>
      <c r="B115" s="23">
        <f t="shared" si="1"/>
        <v>110</v>
      </c>
      <c r="C115" s="27" t="s">
        <v>295</v>
      </c>
      <c r="D115" s="23" t="s">
        <v>39</v>
      </c>
      <c r="E115" s="44">
        <v>20</v>
      </c>
      <c r="F115" s="23"/>
      <c r="G115" s="23"/>
      <c r="H115" s="23"/>
      <c r="I115" s="23"/>
      <c r="J115" s="55">
        <v>0.1</v>
      </c>
    </row>
    <row r="116" spans="1:10" ht="21.75" customHeight="1">
      <c r="A116" s="23">
        <v>3</v>
      </c>
      <c r="B116" s="23">
        <f t="shared" si="1"/>
        <v>111</v>
      </c>
      <c r="C116" s="27" t="s">
        <v>253</v>
      </c>
      <c r="D116" s="23" t="s">
        <v>39</v>
      </c>
      <c r="E116" s="44">
        <v>2000</v>
      </c>
      <c r="F116" s="23"/>
      <c r="G116" s="23"/>
      <c r="H116" s="23"/>
      <c r="I116" s="23"/>
      <c r="J116" s="55">
        <v>0.2</v>
      </c>
    </row>
    <row r="117" spans="6:10" ht="38.25" customHeight="1">
      <c r="F117" s="77" t="s">
        <v>311</v>
      </c>
      <c r="G117" s="77"/>
      <c r="H117" s="77"/>
      <c r="I117" s="77"/>
      <c r="J117" s="56">
        <f>SUM(J6:J116)</f>
        <v>310.4580000000001</v>
      </c>
    </row>
  </sheetData>
  <sheetProtection/>
  <mergeCells count="2">
    <mergeCell ref="A1:J1"/>
    <mergeCell ref="F117:I117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4">
      <selection activeCell="C5" sqref="C5"/>
    </sheetView>
  </sheetViews>
  <sheetFormatPr defaultColWidth="9.140625" defaultRowHeight="12.75"/>
  <cols>
    <col min="1" max="1" width="6.00390625" style="52" customWidth="1"/>
    <col min="2" max="2" width="6.28125" style="52" customWidth="1"/>
    <col min="3" max="3" width="46.00390625" style="52" customWidth="1"/>
    <col min="4" max="9" width="9.140625" style="52" customWidth="1"/>
    <col min="10" max="10" width="10.140625" style="52" customWidth="1"/>
    <col min="11" max="16384" width="9.140625" style="52" customWidth="1"/>
  </cols>
  <sheetData>
    <row r="1" spans="1:12" ht="15.7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1"/>
      <c r="L1" s="1"/>
    </row>
    <row r="2" spans="1:10" ht="15.75">
      <c r="A2" s="53"/>
      <c r="J2" s="54"/>
    </row>
    <row r="3" spans="1:10" ht="141.75">
      <c r="A3" s="16" t="s">
        <v>8</v>
      </c>
      <c r="B3" s="2" t="s">
        <v>162</v>
      </c>
      <c r="C3" s="2" t="s">
        <v>0</v>
      </c>
      <c r="D3" s="2" t="s">
        <v>10</v>
      </c>
      <c r="E3" s="2" t="s">
        <v>35</v>
      </c>
      <c r="F3" s="2" t="s">
        <v>1</v>
      </c>
      <c r="G3" s="2" t="s">
        <v>2</v>
      </c>
      <c r="H3" s="2" t="s">
        <v>165</v>
      </c>
      <c r="I3" s="2" t="s">
        <v>11</v>
      </c>
      <c r="J3" s="37" t="s">
        <v>3</v>
      </c>
    </row>
    <row r="4" spans="1:10" ht="15.75">
      <c r="A4" s="16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43">
        <v>10</v>
      </c>
    </row>
    <row r="5" spans="1:10" ht="15.75">
      <c r="A5" s="17"/>
      <c r="B5" s="67"/>
      <c r="C5" s="67" t="s">
        <v>313</v>
      </c>
      <c r="D5" s="67"/>
      <c r="E5" s="67"/>
      <c r="F5" s="67"/>
      <c r="G5" s="67"/>
      <c r="H5" s="67"/>
      <c r="I5" s="67"/>
      <c r="J5" s="68"/>
    </row>
    <row r="6" spans="1:10" ht="15.75">
      <c r="A6" s="63">
        <v>4</v>
      </c>
      <c r="B6" s="63">
        <v>1</v>
      </c>
      <c r="C6" s="60" t="s">
        <v>271</v>
      </c>
      <c r="D6" s="64" t="s">
        <v>263</v>
      </c>
      <c r="E6" s="65">
        <v>1000</v>
      </c>
      <c r="F6" s="63"/>
      <c r="G6" s="63"/>
      <c r="H6" s="63"/>
      <c r="I6" s="63"/>
      <c r="J6" s="66">
        <v>0.05</v>
      </c>
    </row>
    <row r="7" spans="1:10" ht="15.75">
      <c r="A7" s="23">
        <v>4</v>
      </c>
      <c r="B7" s="23">
        <f>1+B6</f>
        <v>2</v>
      </c>
      <c r="C7" s="58" t="s">
        <v>264</v>
      </c>
      <c r="D7" s="58" t="s">
        <v>312</v>
      </c>
      <c r="E7" s="59">
        <v>20</v>
      </c>
      <c r="F7" s="23"/>
      <c r="G7" s="23"/>
      <c r="H7" s="23"/>
      <c r="I7" s="23"/>
      <c r="J7" s="55">
        <v>20</v>
      </c>
    </row>
    <row r="8" spans="1:10" ht="15.75">
      <c r="A8" s="23">
        <v>4</v>
      </c>
      <c r="B8" s="23">
        <f aca="true" t="shared" si="0" ref="B8:B29">1+B7</f>
        <v>3</v>
      </c>
      <c r="C8" s="58" t="s">
        <v>265</v>
      </c>
      <c r="D8" s="58" t="s">
        <v>263</v>
      </c>
      <c r="E8" s="59">
        <v>10</v>
      </c>
      <c r="F8" s="23"/>
      <c r="G8" s="23"/>
      <c r="H8" s="23"/>
      <c r="I8" s="23"/>
      <c r="J8" s="55">
        <v>3</v>
      </c>
    </row>
    <row r="9" spans="1:10" ht="15.75">
      <c r="A9" s="23">
        <v>4</v>
      </c>
      <c r="B9" s="23">
        <f t="shared" si="0"/>
        <v>4</v>
      </c>
      <c r="C9" s="58" t="s">
        <v>266</v>
      </c>
      <c r="D9" s="58" t="s">
        <v>263</v>
      </c>
      <c r="E9" s="59">
        <v>5</v>
      </c>
      <c r="F9" s="23"/>
      <c r="G9" s="23"/>
      <c r="H9" s="23"/>
      <c r="I9" s="23"/>
      <c r="J9" s="55">
        <v>1</v>
      </c>
    </row>
    <row r="10" spans="1:10" ht="31.5">
      <c r="A10" s="23">
        <v>4</v>
      </c>
      <c r="B10" s="23">
        <f t="shared" si="0"/>
        <v>5</v>
      </c>
      <c r="C10" s="61" t="s">
        <v>278</v>
      </c>
      <c r="D10" s="58" t="s">
        <v>263</v>
      </c>
      <c r="E10" s="59">
        <v>100</v>
      </c>
      <c r="F10" s="23"/>
      <c r="G10" s="23"/>
      <c r="H10" s="23"/>
      <c r="I10" s="23"/>
      <c r="J10" s="55">
        <v>1</v>
      </c>
    </row>
    <row r="11" spans="1:10" ht="31.5">
      <c r="A11" s="23">
        <v>4</v>
      </c>
      <c r="B11" s="23">
        <f t="shared" si="0"/>
        <v>6</v>
      </c>
      <c r="C11" s="58" t="s">
        <v>284</v>
      </c>
      <c r="D11" s="58" t="s">
        <v>263</v>
      </c>
      <c r="E11" s="59">
        <v>40</v>
      </c>
      <c r="F11" s="23"/>
      <c r="G11" s="23"/>
      <c r="H11" s="23"/>
      <c r="I11" s="23"/>
      <c r="J11" s="55">
        <v>1</v>
      </c>
    </row>
    <row r="12" spans="1:10" ht="31.5">
      <c r="A12" s="23">
        <v>4</v>
      </c>
      <c r="B12" s="23">
        <f t="shared" si="0"/>
        <v>7</v>
      </c>
      <c r="C12" s="58" t="s">
        <v>281</v>
      </c>
      <c r="D12" s="58" t="s">
        <v>263</v>
      </c>
      <c r="E12" s="59">
        <v>20</v>
      </c>
      <c r="F12" s="23"/>
      <c r="G12" s="23"/>
      <c r="H12" s="23"/>
      <c r="I12" s="23"/>
      <c r="J12" s="55">
        <v>1</v>
      </c>
    </row>
    <row r="13" spans="1:10" ht="31.5">
      <c r="A13" s="23">
        <v>4</v>
      </c>
      <c r="B13" s="23">
        <f t="shared" si="0"/>
        <v>8</v>
      </c>
      <c r="C13" s="27" t="s">
        <v>285</v>
      </c>
      <c r="D13" s="58" t="s">
        <v>263</v>
      </c>
      <c r="E13" s="59">
        <v>20</v>
      </c>
      <c r="F13" s="23"/>
      <c r="G13" s="23"/>
      <c r="H13" s="23"/>
      <c r="I13" s="23"/>
      <c r="J13" s="55">
        <v>0.5</v>
      </c>
    </row>
    <row r="14" spans="1:10" ht="31.5">
      <c r="A14" s="23">
        <v>4</v>
      </c>
      <c r="B14" s="23">
        <f t="shared" si="0"/>
        <v>9</v>
      </c>
      <c r="C14" s="27" t="s">
        <v>287</v>
      </c>
      <c r="D14" s="58" t="s">
        <v>263</v>
      </c>
      <c r="E14" s="59">
        <v>20</v>
      </c>
      <c r="F14" s="23"/>
      <c r="G14" s="23"/>
      <c r="H14" s="23"/>
      <c r="I14" s="23"/>
      <c r="J14" s="55">
        <v>0.5</v>
      </c>
    </row>
    <row r="15" spans="1:10" ht="31.5">
      <c r="A15" s="23">
        <v>4</v>
      </c>
      <c r="B15" s="23">
        <f t="shared" si="0"/>
        <v>10</v>
      </c>
      <c r="C15" s="27" t="s">
        <v>283</v>
      </c>
      <c r="D15" s="58" t="s">
        <v>263</v>
      </c>
      <c r="E15" s="59">
        <v>60</v>
      </c>
      <c r="F15" s="23"/>
      <c r="G15" s="23"/>
      <c r="H15" s="23"/>
      <c r="I15" s="23"/>
      <c r="J15" s="55">
        <v>1</v>
      </c>
    </row>
    <row r="16" spans="1:10" ht="31.5">
      <c r="A16" s="23">
        <v>4</v>
      </c>
      <c r="B16" s="23">
        <f t="shared" si="0"/>
        <v>11</v>
      </c>
      <c r="C16" s="27" t="s">
        <v>286</v>
      </c>
      <c r="D16" s="58" t="s">
        <v>263</v>
      </c>
      <c r="E16" s="59">
        <v>20</v>
      </c>
      <c r="F16" s="23"/>
      <c r="G16" s="23"/>
      <c r="H16" s="23"/>
      <c r="I16" s="23"/>
      <c r="J16" s="55">
        <v>0.5</v>
      </c>
    </row>
    <row r="17" spans="1:10" ht="47.25">
      <c r="A17" s="23">
        <v>4</v>
      </c>
      <c r="B17" s="23">
        <f t="shared" si="0"/>
        <v>12</v>
      </c>
      <c r="C17" s="58" t="s">
        <v>282</v>
      </c>
      <c r="D17" s="58" t="s">
        <v>263</v>
      </c>
      <c r="E17" s="59">
        <v>20</v>
      </c>
      <c r="F17" s="23"/>
      <c r="G17" s="23"/>
      <c r="H17" s="23"/>
      <c r="I17" s="23"/>
      <c r="J17" s="55">
        <v>0.5</v>
      </c>
    </row>
    <row r="18" spans="1:10" ht="31.5">
      <c r="A18" s="23">
        <v>4</v>
      </c>
      <c r="B18" s="23">
        <f t="shared" si="0"/>
        <v>13</v>
      </c>
      <c r="C18" s="58" t="s">
        <v>288</v>
      </c>
      <c r="D18" s="58" t="s">
        <v>263</v>
      </c>
      <c r="E18" s="59">
        <v>20</v>
      </c>
      <c r="F18" s="23"/>
      <c r="G18" s="23"/>
      <c r="H18" s="23"/>
      <c r="I18" s="23"/>
      <c r="J18" s="55">
        <v>0.5</v>
      </c>
    </row>
    <row r="19" spans="1:10" ht="31.5">
      <c r="A19" s="23">
        <v>4</v>
      </c>
      <c r="B19" s="23">
        <f t="shared" si="0"/>
        <v>14</v>
      </c>
      <c r="C19" s="58" t="s">
        <v>279</v>
      </c>
      <c r="D19" s="58" t="s">
        <v>263</v>
      </c>
      <c r="E19" s="59">
        <v>80</v>
      </c>
      <c r="F19" s="23"/>
      <c r="G19" s="23"/>
      <c r="H19" s="23"/>
      <c r="I19" s="23"/>
      <c r="J19" s="55">
        <v>1</v>
      </c>
    </row>
    <row r="20" spans="1:10" ht="31.5">
      <c r="A20" s="23">
        <v>4</v>
      </c>
      <c r="B20" s="23">
        <f t="shared" si="0"/>
        <v>15</v>
      </c>
      <c r="C20" s="58" t="s">
        <v>280</v>
      </c>
      <c r="D20" s="58" t="s">
        <v>263</v>
      </c>
      <c r="E20" s="59">
        <v>20</v>
      </c>
      <c r="F20" s="23"/>
      <c r="G20" s="23"/>
      <c r="H20" s="23"/>
      <c r="I20" s="23"/>
      <c r="J20" s="55">
        <v>0.5</v>
      </c>
    </row>
    <row r="21" spans="1:10" ht="15.75">
      <c r="A21" s="23">
        <v>4</v>
      </c>
      <c r="B21" s="23">
        <f t="shared" si="0"/>
        <v>16</v>
      </c>
      <c r="C21" s="58" t="s">
        <v>267</v>
      </c>
      <c r="D21" s="58" t="s">
        <v>312</v>
      </c>
      <c r="E21" s="59">
        <v>5</v>
      </c>
      <c r="F21" s="23"/>
      <c r="G21" s="23"/>
      <c r="H21" s="23"/>
      <c r="I21" s="23"/>
      <c r="J21" s="55">
        <v>1</v>
      </c>
    </row>
    <row r="22" spans="1:10" ht="15.75">
      <c r="A22" s="23">
        <v>4</v>
      </c>
      <c r="B22" s="23">
        <f t="shared" si="0"/>
        <v>17</v>
      </c>
      <c r="C22" s="58" t="s">
        <v>268</v>
      </c>
      <c r="D22" s="58" t="s">
        <v>312</v>
      </c>
      <c r="E22" s="59">
        <v>5</v>
      </c>
      <c r="F22" s="23"/>
      <c r="G22" s="23"/>
      <c r="H22" s="23"/>
      <c r="I22" s="23"/>
      <c r="J22" s="55">
        <v>1</v>
      </c>
    </row>
    <row r="23" spans="1:10" ht="15.75">
      <c r="A23" s="23">
        <v>4</v>
      </c>
      <c r="B23" s="23">
        <f t="shared" si="0"/>
        <v>18</v>
      </c>
      <c r="C23" s="58" t="s">
        <v>272</v>
      </c>
      <c r="D23" s="58" t="s">
        <v>263</v>
      </c>
      <c r="E23" s="59">
        <v>50</v>
      </c>
      <c r="F23" s="23"/>
      <c r="G23" s="23"/>
      <c r="H23" s="23"/>
      <c r="I23" s="23"/>
      <c r="J23" s="55">
        <v>2</v>
      </c>
    </row>
    <row r="24" spans="1:10" ht="15.75">
      <c r="A24" s="23">
        <v>4</v>
      </c>
      <c r="B24" s="23">
        <f t="shared" si="0"/>
        <v>19</v>
      </c>
      <c r="C24" s="58" t="s">
        <v>273</v>
      </c>
      <c r="D24" s="58" t="s">
        <v>263</v>
      </c>
      <c r="E24" s="59">
        <v>20</v>
      </c>
      <c r="F24" s="23"/>
      <c r="G24" s="23"/>
      <c r="H24" s="23"/>
      <c r="I24" s="23"/>
      <c r="J24" s="55">
        <v>4</v>
      </c>
    </row>
    <row r="25" spans="1:10" ht="28.5" customHeight="1">
      <c r="A25" s="23">
        <v>4</v>
      </c>
      <c r="B25" s="23">
        <f t="shared" si="0"/>
        <v>20</v>
      </c>
      <c r="C25" s="58" t="s">
        <v>274</v>
      </c>
      <c r="D25" s="58" t="s">
        <v>263</v>
      </c>
      <c r="E25" s="59">
        <v>10</v>
      </c>
      <c r="F25" s="23"/>
      <c r="G25" s="23"/>
      <c r="H25" s="23"/>
      <c r="I25" s="23"/>
      <c r="J25" s="55">
        <v>1</v>
      </c>
    </row>
    <row r="26" spans="1:10" ht="15.75">
      <c r="A26" s="23">
        <v>4</v>
      </c>
      <c r="B26" s="23">
        <f t="shared" si="0"/>
        <v>21</v>
      </c>
      <c r="C26" s="58" t="s">
        <v>275</v>
      </c>
      <c r="D26" s="58" t="s">
        <v>263</v>
      </c>
      <c r="E26" s="59">
        <v>10</v>
      </c>
      <c r="F26" s="23"/>
      <c r="G26" s="23"/>
      <c r="H26" s="23"/>
      <c r="I26" s="23"/>
      <c r="J26" s="55">
        <v>1</v>
      </c>
    </row>
    <row r="27" spans="1:10" ht="15.75">
      <c r="A27" s="23">
        <v>4</v>
      </c>
      <c r="B27" s="23">
        <f t="shared" si="0"/>
        <v>22</v>
      </c>
      <c r="C27" s="58" t="s">
        <v>276</v>
      </c>
      <c r="D27" s="58" t="s">
        <v>263</v>
      </c>
      <c r="E27" s="59">
        <v>10</v>
      </c>
      <c r="F27" s="23"/>
      <c r="G27" s="23"/>
      <c r="H27" s="23"/>
      <c r="I27" s="23"/>
      <c r="J27" s="55">
        <v>1</v>
      </c>
    </row>
    <row r="28" spans="1:10" ht="15.75">
      <c r="A28" s="23">
        <v>4</v>
      </c>
      <c r="B28" s="23">
        <f t="shared" si="0"/>
        <v>23</v>
      </c>
      <c r="C28" s="58" t="s">
        <v>277</v>
      </c>
      <c r="D28" s="58" t="s">
        <v>263</v>
      </c>
      <c r="E28" s="59">
        <v>10</v>
      </c>
      <c r="F28" s="23"/>
      <c r="G28" s="23"/>
      <c r="H28" s="23"/>
      <c r="I28" s="23"/>
      <c r="J28" s="55">
        <v>1</v>
      </c>
    </row>
    <row r="29" spans="1:10" ht="15.75">
      <c r="A29" s="23">
        <v>4</v>
      </c>
      <c r="B29" s="23">
        <f t="shared" si="0"/>
        <v>24</v>
      </c>
      <c r="C29" s="23" t="s">
        <v>269</v>
      </c>
      <c r="D29" s="58" t="s">
        <v>270</v>
      </c>
      <c r="E29" s="59">
        <v>50</v>
      </c>
      <c r="F29" s="23"/>
      <c r="G29" s="23"/>
      <c r="H29" s="23"/>
      <c r="I29" s="23"/>
      <c r="J29" s="55">
        <v>3</v>
      </c>
    </row>
    <row r="30" spans="6:10" ht="34.5" customHeight="1">
      <c r="F30" s="78" t="s">
        <v>311</v>
      </c>
      <c r="G30" s="78"/>
      <c r="H30" s="78"/>
      <c r="I30" s="78"/>
      <c r="J30" s="62">
        <f>SUM(J6:J29)</f>
        <v>47.05</v>
      </c>
    </row>
  </sheetData>
  <sheetProtection/>
  <mergeCells count="2">
    <mergeCell ref="A1:J1"/>
    <mergeCell ref="F30:I30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schet3</dc:creator>
  <cp:keywords/>
  <dc:description/>
  <cp:lastModifiedBy>Glschet</cp:lastModifiedBy>
  <cp:lastPrinted>2016-04-06T07:47:10Z</cp:lastPrinted>
  <dcterms:created xsi:type="dcterms:W3CDTF">2015-04-15T13:26:01Z</dcterms:created>
  <dcterms:modified xsi:type="dcterms:W3CDTF">2016-04-06T10:36:34Z</dcterms:modified>
  <cp:category/>
  <cp:version/>
  <cp:contentType/>
  <cp:contentStatus/>
</cp:coreProperties>
</file>